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C:\Users\LDGohman-Kramer\Desktop\"/>
    </mc:Choice>
  </mc:AlternateContent>
  <xr:revisionPtr revIDLastSave="0" documentId="8_{A0301EFC-B865-47A1-AD4D-CB2C8677A68E}" xr6:coauthVersionLast="47" xr6:coauthVersionMax="47" xr10:uidLastSave="{00000000-0000-0000-0000-000000000000}"/>
  <bookViews>
    <workbookView xWindow="-120" yWindow="-120" windowWidth="29040" windowHeight="158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K1" i="47"/>
  <c r="L8" i="47" s="1"/>
  <c r="C10" i="47"/>
  <c r="A9" i="47"/>
  <c r="S1" i="47"/>
  <c r="K1" i="46"/>
  <c r="L8" i="46"/>
  <c r="C10" i="46"/>
  <c r="A9" i="46"/>
  <c r="S1" i="46"/>
  <c r="C10" i="45"/>
  <c r="A9" i="45"/>
  <c r="K1" i="45"/>
  <c r="S1" i="45"/>
  <c r="K1" i="44"/>
  <c r="L8" i="44" s="1"/>
  <c r="C10" i="44"/>
  <c r="A9" i="44"/>
  <c r="S1" i="44"/>
  <c r="K1" i="43"/>
  <c r="L8" i="43"/>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c r="I10" i="50" s="1"/>
  <c r="E9" i="50"/>
  <c r="G10" i="49"/>
  <c r="I10" i="49" s="1"/>
  <c r="E9" i="49"/>
  <c r="G10" i="48"/>
  <c r="I10" i="48" s="1"/>
  <c r="E9" i="48"/>
  <c r="G10" i="47"/>
  <c r="I10" i="47" s="1"/>
  <c r="E9" i="47"/>
  <c r="G10" i="46"/>
  <c r="I10" i="46" s="1"/>
  <c r="E9" i="46"/>
  <c r="G10" i="45"/>
  <c r="I10" i="45" s="1"/>
  <c r="E9" i="45"/>
  <c r="G10" i="44"/>
  <c r="I10" i="44" s="1"/>
  <c r="E9" i="44"/>
  <c r="G10" i="43"/>
  <c r="I10" i="43" s="1"/>
  <c r="E9" i="43"/>
  <c r="G10" i="41"/>
  <c r="I10" i="41" s="1"/>
  <c r="E9" i="41"/>
  <c r="E10" i="40"/>
  <c r="G10" i="40" s="1"/>
  <c r="C9" i="40"/>
  <c r="C10" i="1"/>
  <c r="E10" i="1" s="1"/>
  <c r="G9" i="50"/>
  <c r="G9" i="49"/>
  <c r="G9" i="48"/>
  <c r="G9" i="47"/>
  <c r="G9" i="46"/>
  <c r="G9" i="45"/>
  <c r="G9" i="44"/>
  <c r="G9" i="43"/>
  <c r="G9" i="41"/>
  <c r="E9" i="40"/>
  <c r="C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G10" i="1" l="1"/>
  <c r="E9" i="1"/>
  <c r="I10" i="40"/>
  <c r="G9" i="40"/>
  <c r="K10" i="41"/>
  <c r="I9" i="41"/>
  <c r="K10" i="43"/>
  <c r="I9" i="43"/>
  <c r="K10" i="44"/>
  <c r="I9" i="44"/>
  <c r="K10" i="45"/>
  <c r="I9" i="45"/>
  <c r="I9" i="46"/>
  <c r="K10" i="46"/>
  <c r="K10" i="47"/>
  <c r="I9" i="47"/>
  <c r="K10" i="48"/>
  <c r="I9" i="48"/>
  <c r="K10" i="49"/>
  <c r="I9" i="49"/>
  <c r="I9" i="50"/>
  <c r="K10" i="50"/>
  <c r="C9" i="42"/>
  <c r="E10" i="42"/>
  <c r="E9" i="42" l="1"/>
  <c r="G10" i="42"/>
  <c r="S10" i="50"/>
  <c r="K9" i="50"/>
  <c r="S10" i="46"/>
  <c r="K9" i="46"/>
  <c r="S10" i="49"/>
  <c r="K9" i="49"/>
  <c r="S10" i="48"/>
  <c r="K9" i="48"/>
  <c r="S10" i="47"/>
  <c r="K9" i="47"/>
  <c r="S10" i="45"/>
  <c r="K9" i="45"/>
  <c r="S10" i="44"/>
  <c r="K9" i="44"/>
  <c r="S10" i="43"/>
  <c r="K9" i="43"/>
  <c r="S10" i="41"/>
  <c r="K9" i="41"/>
  <c r="K10" i="40"/>
  <c r="I9" i="40"/>
  <c r="I10" i="1"/>
  <c r="G9" i="1"/>
  <c r="K10" i="1" l="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I9" i="42" l="1"/>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K9" i="1"/>
  <c r="S10" i="42" l="1"/>
  <c r="K9" i="42"/>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A16" i="42" l="1"/>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alcChain>
</file>

<file path=xl/sharedStrings.xml><?xml version="1.0" encoding="utf-8"?>
<sst xmlns="http://schemas.openxmlformats.org/spreadsheetml/2006/main" count="148" uniqueCount="65">
  <si>
    <t>CALENDAR TEMPLATES by Vertex42.com</t>
  </si>
  <si>
    <t>https://www.vertex42.com/calendars/</t>
  </si>
  <si>
    <t>10 am Sports Game</t>
  </si>
  <si>
    <t>10 Strengthening</t>
  </si>
  <si>
    <t>10 am Yoga</t>
  </si>
  <si>
    <t>10 am  Tai Chi</t>
  </si>
  <si>
    <t>balloon volleyball</t>
  </si>
  <si>
    <t>3 pm Art</t>
  </si>
  <si>
    <t>2 pm Bingo</t>
  </si>
  <si>
    <t>3 pm Happy Hour</t>
  </si>
  <si>
    <t>4 pm Communion</t>
  </si>
  <si>
    <t>Movie</t>
  </si>
  <si>
    <t>Manicures</t>
  </si>
  <si>
    <t>Name 5</t>
  </si>
  <si>
    <t>The Great Gatsby</t>
  </si>
  <si>
    <t>New Puzzle</t>
  </si>
  <si>
    <r>
      <t>Step 1:</t>
    </r>
    <r>
      <rPr>
        <b/>
        <sz val="12"/>
        <color theme="1" tint="0.34998626667073579"/>
        <rFont val="Calibri"/>
        <family val="2"/>
        <scheme val="minor"/>
      </rPr>
      <t xml:space="preserve"> Enter the Year and Start Month</t>
    </r>
  </si>
  <si>
    <t>10  Strengthening</t>
  </si>
  <si>
    <t>10  HUHS Basball</t>
  </si>
  <si>
    <t>10 am Lutheran</t>
  </si>
  <si>
    <t>Yard games</t>
  </si>
  <si>
    <t>Year</t>
  </si>
  <si>
    <t>3 pm Crafts</t>
  </si>
  <si>
    <t>Start Month</t>
  </si>
  <si>
    <t>Butch &amp; Sundance</t>
  </si>
  <si>
    <t>Trivia</t>
  </si>
  <si>
    <t>Yatzee</t>
  </si>
  <si>
    <t>Karaoke</t>
  </si>
  <si>
    <t>Hud</t>
  </si>
  <si>
    <t>Librarian</t>
  </si>
  <si>
    <r>
      <t>Step 2:</t>
    </r>
    <r>
      <rPr>
        <b/>
        <sz val="12"/>
        <color theme="1" tint="0.34998626667073579"/>
        <rFont val="Calibri"/>
        <family val="2"/>
        <scheme val="minor"/>
      </rPr>
      <t xml:space="preserve"> Choose the Start Day</t>
    </r>
  </si>
  <si>
    <t>10 am Aerobics</t>
  </si>
  <si>
    <t>Lake Michigan</t>
  </si>
  <si>
    <t>Start Day of Week</t>
  </si>
  <si>
    <t>3 pm Gardening</t>
  </si>
  <si>
    <t>Farmer's Market</t>
  </si>
  <si>
    <t>Somebody up There</t>
  </si>
  <si>
    <t>by Season's Hospice</t>
  </si>
  <si>
    <t>Alzheimer's Walk</t>
  </si>
  <si>
    <t>Likes me</t>
  </si>
  <si>
    <t>Hangman</t>
  </si>
  <si>
    <t>Cool Hand Luke</t>
  </si>
  <si>
    <t>fundraiser</t>
  </si>
  <si>
    <t>Mabel's bday</t>
  </si>
  <si>
    <t>Joe L's bday</t>
  </si>
  <si>
    <t>Ice cream maker</t>
  </si>
  <si>
    <t>3 pm Bible Study</t>
  </si>
  <si>
    <t xml:space="preserve"> </t>
  </si>
  <si>
    <t>What is it?</t>
  </si>
  <si>
    <t>Cat on A Hot Tin Roof</t>
  </si>
  <si>
    <t>JULY</t>
  </si>
  <si>
    <t>Alice's bday</t>
  </si>
  <si>
    <t>Story hour</t>
  </si>
  <si>
    <t>Torn Curtain</t>
  </si>
  <si>
    <t>Pictionary</t>
  </si>
  <si>
    <t>Slapshot</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</si>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</sst>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4"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48"/>
      <color rgb="FF000000"/>
      <name val="Calibri"/>
      <family val="2"/>
      <scheme val="major"/>
    </font>
    <font>
      <b/>
      <sz val="11"/>
      <color rgb="FFFFFFFF"/>
      <name val="Calibri"/>
      <family val="2"/>
      <scheme val="major"/>
    </font>
    <font>
      <b/>
      <sz val="11"/>
      <color rgb="FFB4C6E7"/>
      <name val="Calibri"/>
      <family val="2"/>
      <scheme val="major"/>
    </font>
    <font>
      <b/>
      <sz val="12"/>
      <color rgb="FFFF0000"/>
      <name val="Calibri"/>
      <family val="2"/>
      <scheme val="minor"/>
    </font>
    <font>
      <b/>
      <sz val="8"/>
      <name val="Calibri"/>
      <family val="2"/>
      <scheme val="minor"/>
    </font>
    <font>
      <b/>
      <sz val="12"/>
      <name val="Calibri"/>
      <family val="2"/>
      <scheme val="minor"/>
    </font>
    <font>
      <b/>
      <sz val="12"/>
      <color rgb="FF7030A0"/>
      <name val="Calibri"/>
      <family val="2"/>
      <scheme val="minor"/>
    </font>
    <font>
      <b/>
      <sz val="11"/>
      <color rgb="FF7030A0"/>
      <name val="Calibri"/>
      <family val="2"/>
      <scheme val="minor"/>
    </font>
    <font>
      <b/>
      <sz val="12"/>
      <color rgb="FFC0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0000"/>
        <bgColor indexed="64"/>
      </patternFill>
    </fill>
    <fill>
      <patternFill patternType="solid">
        <fgColor rgb="FF548235"/>
        <bgColor indexed="64"/>
      </patternFill>
    </fill>
    <fill>
      <patternFill patternType="solid">
        <fgColor rgb="FFFF0000"/>
        <bgColor indexed="64"/>
      </patternFill>
    </fill>
    <fill>
      <patternFill patternType="solid">
        <fgColor rgb="FFF2F2F2"/>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2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2" fillId="0" borderId="0" xfId="1" applyFont="1" applyAlignment="1" applyProtection="1">
      <alignment horizontal="left"/>
    </xf>
    <xf numFmtId="0" fontId="0" fillId="6" borderId="0" xfId="0" applyFill="1" applyAlignment="1">
      <alignment vertical="center"/>
    </xf>
    <xf numFmtId="0" fontId="20" fillId="6" borderId="0" xfId="2" applyNumberFormat="1" applyFont="1" applyFill="1" applyAlignment="1">
      <alignment horizontal="left"/>
    </xf>
    <xf numFmtId="0" fontId="37" fillId="0" borderId="2" xfId="0" applyFont="1" applyBorder="1" applyAlignment="1">
      <alignment horizontal="left" vertical="center" shrinkToFit="1"/>
    </xf>
    <xf numFmtId="0" fontId="6" fillId="0" borderId="3" xfId="0" applyFont="1" applyBorder="1" applyAlignment="1">
      <alignment horizontal="left" vertical="center"/>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166" fontId="13" fillId="0" borderId="0" xfId="0" applyNumberFormat="1" applyFont="1" applyAlignment="1">
      <alignment horizontal="left" vertical="top"/>
    </xf>
    <xf numFmtId="0" fontId="43" fillId="0" borderId="2" xfId="0" applyFont="1" applyBorder="1" applyAlignment="1">
      <alignment horizontal="left" vertical="center" shrinkToFit="1"/>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39" fillId="3" borderId="3" xfId="0" applyFont="1" applyFill="1" applyBorder="1" applyAlignment="1">
      <alignment horizontal="center" vertical="center"/>
    </xf>
    <xf numFmtId="0" fontId="39" fillId="3" borderId="0" xfId="0" applyFont="1" applyFill="1" applyAlignment="1">
      <alignment horizontal="center" vertical="center"/>
    </xf>
    <xf numFmtId="0" fontId="39" fillId="3" borderId="4"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8" xfId="0" applyFont="1" applyFill="1" applyBorder="1" applyAlignment="1">
      <alignment horizontal="center" vertical="center"/>
    </xf>
    <xf numFmtId="0" fontId="39"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37" fillId="3" borderId="3" xfId="0" applyFont="1" applyFill="1" applyBorder="1" applyAlignment="1">
      <alignment horizontal="center" vertical="center"/>
    </xf>
    <xf numFmtId="0" fontId="37" fillId="3" borderId="0" xfId="0" applyFont="1" applyFill="1" applyAlignment="1">
      <alignment horizontal="center" vertical="center"/>
    </xf>
    <xf numFmtId="0" fontId="37" fillId="3" borderId="4" xfId="0" applyFont="1" applyFill="1" applyBorder="1" applyAlignment="1">
      <alignment horizontal="center" vertical="center"/>
    </xf>
    <xf numFmtId="166" fontId="34" fillId="0" borderId="0" xfId="0" applyNumberFormat="1" applyFont="1" applyAlignment="1">
      <alignment horizontal="left" vertical="top"/>
    </xf>
    <xf numFmtId="167" fontId="14" fillId="6" borderId="9" xfId="0" applyNumberFormat="1" applyFont="1" applyFill="1" applyBorder="1" applyAlignment="1">
      <alignment horizontal="center" vertical="center" shrinkToFit="1"/>
    </xf>
    <xf numFmtId="167" fontId="14" fillId="6" borderId="10" xfId="0" applyNumberFormat="1" applyFont="1" applyFill="1" applyBorder="1" applyAlignment="1">
      <alignment horizontal="center" vertical="center" shrinkToFit="1"/>
    </xf>
    <xf numFmtId="165" fontId="35" fillId="7" borderId="0" xfId="0" applyNumberFormat="1" applyFont="1" applyFill="1" applyAlignment="1">
      <alignment horizontal="center" vertical="center"/>
    </xf>
    <xf numFmtId="165" fontId="36" fillId="8" borderId="0" xfId="0" applyNumberFormat="1" applyFont="1" applyFill="1" applyAlignment="1">
      <alignment horizontal="center" vertical="center"/>
    </xf>
    <xf numFmtId="167" fontId="14" fillId="6" borderId="11" xfId="0" applyNumberFormat="1" applyFont="1" applyFill="1" applyBorder="1" applyAlignment="1">
      <alignment horizontal="center" vertical="center" shrinkToFit="1"/>
    </xf>
    <xf numFmtId="0" fontId="38" fillId="0" borderId="3" xfId="0" applyFont="1" applyBorder="1" applyAlignment="1">
      <alignment horizontal="center" vertical="center"/>
    </xf>
    <xf numFmtId="0" fontId="38" fillId="0" borderId="0" xfId="0" applyFont="1" applyAlignment="1">
      <alignment horizontal="center" vertical="center"/>
    </xf>
    <xf numFmtId="0" fontId="38" fillId="0" borderId="4"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6" fillId="0" borderId="0" xfId="0" applyFont="1" applyAlignment="1">
      <alignment horizontal="center" vertical="center"/>
    </xf>
    <xf numFmtId="0" fontId="39" fillId="0" borderId="5" xfId="0" applyFont="1" applyBorder="1" applyAlignment="1">
      <alignment horizontal="center" vertical="center"/>
    </xf>
    <xf numFmtId="0" fontId="39" fillId="0" borderId="8" xfId="0" applyFont="1" applyBorder="1" applyAlignment="1">
      <alignment horizontal="center" vertical="center"/>
    </xf>
    <xf numFmtId="0" fontId="39" fillId="0" borderId="6" xfId="0" applyFont="1" applyBorder="1" applyAlignment="1">
      <alignment horizontal="center" vertical="center"/>
    </xf>
    <xf numFmtId="0" fontId="40" fillId="9" borderId="3" xfId="0" applyFont="1" applyFill="1" applyBorder="1" applyAlignment="1">
      <alignment horizontal="center" vertical="center"/>
    </xf>
    <xf numFmtId="0" fontId="40" fillId="9" borderId="4" xfId="0"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39" fillId="9" borderId="3" xfId="0" applyFont="1" applyFill="1" applyBorder="1" applyAlignment="1">
      <alignment horizontal="center" vertical="center"/>
    </xf>
    <xf numFmtId="0" fontId="39" fillId="9" borderId="4" xfId="0" applyFont="1" applyFill="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41" fillId="9" borderId="3" xfId="0" applyFont="1" applyFill="1" applyBorder="1" applyAlignment="1">
      <alignment horizontal="center" vertical="center"/>
    </xf>
    <xf numFmtId="0" fontId="41" fillId="9"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39" fillId="0" borderId="3" xfId="0" applyFont="1" applyBorder="1" applyAlignment="1">
      <alignment horizontal="left" vertical="center"/>
    </xf>
    <xf numFmtId="0" fontId="39" fillId="0" borderId="4" xfId="0" applyFont="1" applyBorder="1" applyAlignment="1">
      <alignment horizontal="left"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18" fontId="6" fillId="0" borderId="3" xfId="0" applyNumberFormat="1" applyFont="1" applyBorder="1" applyAlignment="1">
      <alignment horizontal="center" vertical="center"/>
    </xf>
    <xf numFmtId="18" fontId="6" fillId="0" borderId="4" xfId="0" applyNumberFormat="1" applyFont="1" applyBorder="1" applyAlignment="1">
      <alignment horizontal="center" vertical="center"/>
    </xf>
    <xf numFmtId="166" fontId="13" fillId="0" borderId="0" xfId="0" applyNumberFormat="1" applyFont="1" applyAlignment="1">
      <alignment horizontal="left" vertical="top"/>
    </xf>
    <xf numFmtId="165" fontId="15" fillId="5" borderId="0" xfId="0" applyNumberFormat="1" applyFont="1" applyFill="1" applyAlignment="1">
      <alignment horizontal="center" vertical="center"/>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7" fontId="14" fillId="4" borderId="11" xfId="0" applyNumberFormat="1" applyFont="1" applyFill="1" applyBorder="1" applyAlignment="1">
      <alignment horizontal="center" vertical="center" shrinkToFi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jpeg"/><Relationship Id="rId7" Type="http://schemas.openxmlformats.org/officeDocument/2006/relationships/image" Target="../media/image6.jpeg"/><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 Id="rId6" Type="http://schemas.openxmlformats.org/officeDocument/2006/relationships/image" Target="../media/image5.jpeg"/><Relationship Id="rId5" Type="http://schemas.openxmlformats.org/officeDocument/2006/relationships/image" Target="../media/image4.jpeg"/><Relationship Id="rId10" Type="http://schemas.openxmlformats.org/officeDocument/2006/relationships/image" Target="../media/image9.jpeg"/><Relationship Id="rId4" Type="http://schemas.openxmlformats.org/officeDocument/2006/relationships/image" Target="../media/image3.jpe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editAs="oneCell">
    <xdr:from>
      <xdr:col>2</xdr:col>
      <xdr:colOff>104775</xdr:colOff>
      <xdr:row>9</xdr:row>
      <xdr:rowOff>171450</xdr:rowOff>
    </xdr:from>
    <xdr:to>
      <xdr:col>3</xdr:col>
      <xdr:colOff>838200</xdr:colOff>
      <xdr:row>13</xdr:row>
      <xdr:rowOff>171450</xdr:rowOff>
    </xdr:to>
    <xdr:pic>
      <xdr:nvPicPr>
        <xdr:cNvPr id="3" name="Picture 2">
          <a:extLst>
            <a:ext uri="{FF2B5EF4-FFF2-40B4-BE49-F238E27FC236}">
              <a16:creationId xmlns:a16="http://schemas.microsoft.com/office/drawing/2014/main" id="{255B0037-28DB-414D-9FBD-553F6FE799A6}"/>
            </a:ext>
            <a:ext uri="{147F2762-F138-4A5C-976F-8EAC2B608ADB}">
              <a16:predDERef xmlns:a16="http://schemas.microsoft.com/office/drawing/2014/main" pred="{4F31FD7A-F451-4117-A9FA-FF285B839EE8}"/>
            </a:ext>
          </a:extLst>
        </xdr:cNvPr>
        <xdr:cNvPicPr>
          <a:picLocks noChangeAspect="1"/>
        </xdr:cNvPicPr>
      </xdr:nvPicPr>
      <xdr:blipFill>
        <a:blip xmlns:r="http://schemas.openxmlformats.org/officeDocument/2006/relationships" r:embed="rId3"/>
        <a:stretch>
          <a:fillRect/>
        </a:stretch>
      </xdr:blipFill>
      <xdr:spPr>
        <a:xfrm>
          <a:off x="1343025" y="1457325"/>
          <a:ext cx="1057275" cy="800100"/>
        </a:xfrm>
        <a:prstGeom prst="rect">
          <a:avLst/>
        </a:prstGeom>
      </xdr:spPr>
    </xdr:pic>
    <xdr:clientData/>
  </xdr:twoCellAnchor>
  <xdr:twoCellAnchor editAs="oneCell">
    <xdr:from>
      <xdr:col>0</xdr:col>
      <xdr:colOff>142875</xdr:colOff>
      <xdr:row>27</xdr:row>
      <xdr:rowOff>200025</xdr:rowOff>
    </xdr:from>
    <xdr:to>
      <xdr:col>1</xdr:col>
      <xdr:colOff>762000</xdr:colOff>
      <xdr:row>31</xdr:row>
      <xdr:rowOff>133350</xdr:rowOff>
    </xdr:to>
    <xdr:pic>
      <xdr:nvPicPr>
        <xdr:cNvPr id="4" name="Picture 3">
          <a:extLst>
            <a:ext uri="{FF2B5EF4-FFF2-40B4-BE49-F238E27FC236}">
              <a16:creationId xmlns:a16="http://schemas.microsoft.com/office/drawing/2014/main" id="{DC64A921-797E-44BE-9D3A-BFFCBD9EDA92}"/>
            </a:ext>
            <a:ext uri="{147F2762-F138-4A5C-976F-8EAC2B608ADB}">
              <a16:predDERef xmlns:a16="http://schemas.microsoft.com/office/drawing/2014/main" pred="{255B0037-28DB-414D-9FBD-553F6FE799A6}"/>
            </a:ext>
          </a:extLst>
        </xdr:cNvPr>
        <xdr:cNvPicPr>
          <a:picLocks noChangeAspect="1"/>
        </xdr:cNvPicPr>
      </xdr:nvPicPr>
      <xdr:blipFill>
        <a:blip xmlns:r="http://schemas.openxmlformats.org/officeDocument/2006/relationships" r:embed="rId4"/>
        <a:stretch>
          <a:fillRect/>
        </a:stretch>
      </xdr:blipFill>
      <xdr:spPr>
        <a:xfrm>
          <a:off x="142875" y="4972050"/>
          <a:ext cx="942975" cy="714375"/>
        </a:xfrm>
        <a:prstGeom prst="rect">
          <a:avLst/>
        </a:prstGeom>
      </xdr:spPr>
    </xdr:pic>
    <xdr:clientData/>
  </xdr:twoCellAnchor>
  <xdr:twoCellAnchor editAs="oneCell">
    <xdr:from>
      <xdr:col>19</xdr:col>
      <xdr:colOff>95250</xdr:colOff>
      <xdr:row>21</xdr:row>
      <xdr:rowOff>28575</xdr:rowOff>
    </xdr:from>
    <xdr:to>
      <xdr:col>25</xdr:col>
      <xdr:colOff>19050</xdr:colOff>
      <xdr:row>23</xdr:row>
      <xdr:rowOff>114300</xdr:rowOff>
    </xdr:to>
    <xdr:pic>
      <xdr:nvPicPr>
        <xdr:cNvPr id="5" name="Picture 4">
          <a:extLst>
            <a:ext uri="{FF2B5EF4-FFF2-40B4-BE49-F238E27FC236}">
              <a16:creationId xmlns:a16="http://schemas.microsoft.com/office/drawing/2014/main" id="{95BE7C96-86F9-469C-9FD9-354853ED782F}"/>
            </a:ext>
            <a:ext uri="{147F2762-F138-4A5C-976F-8EAC2B608ADB}">
              <a16:predDERef xmlns:a16="http://schemas.microsoft.com/office/drawing/2014/main" pred="{DC64A921-797E-44BE-9D3A-BFFCBD9EDA92}"/>
            </a:ext>
          </a:extLst>
        </xdr:cNvPr>
        <xdr:cNvPicPr>
          <a:picLocks noChangeAspect="1"/>
        </xdr:cNvPicPr>
      </xdr:nvPicPr>
      <xdr:blipFill>
        <a:blip xmlns:r="http://schemas.openxmlformats.org/officeDocument/2006/relationships" r:embed="rId5"/>
        <a:stretch>
          <a:fillRect/>
        </a:stretch>
      </xdr:blipFill>
      <xdr:spPr>
        <a:xfrm>
          <a:off x="7686675" y="3429000"/>
          <a:ext cx="895350" cy="523875"/>
        </a:xfrm>
        <a:prstGeom prst="rect">
          <a:avLst/>
        </a:prstGeom>
      </xdr:spPr>
    </xdr:pic>
    <xdr:clientData/>
  </xdr:twoCellAnchor>
  <xdr:twoCellAnchor editAs="oneCell">
    <xdr:from>
      <xdr:col>2</xdr:col>
      <xdr:colOff>200025</xdr:colOff>
      <xdr:row>23</xdr:row>
      <xdr:rowOff>161925</xdr:rowOff>
    </xdr:from>
    <xdr:to>
      <xdr:col>3</xdr:col>
      <xdr:colOff>619125</xdr:colOff>
      <xdr:row>26</xdr:row>
      <xdr:rowOff>38100</xdr:rowOff>
    </xdr:to>
    <xdr:pic>
      <xdr:nvPicPr>
        <xdr:cNvPr id="6" name="Picture 5">
          <a:extLst>
            <a:ext uri="{FF2B5EF4-FFF2-40B4-BE49-F238E27FC236}">
              <a16:creationId xmlns:a16="http://schemas.microsoft.com/office/drawing/2014/main" id="{B2110FA5-75DA-474C-9823-7DA7DB0EE171}"/>
            </a:ext>
            <a:ext uri="{147F2762-F138-4A5C-976F-8EAC2B608ADB}">
              <a16:predDERef xmlns:a16="http://schemas.microsoft.com/office/drawing/2014/main" pred="{95BE7C96-86F9-469C-9FD9-354853ED782F}"/>
            </a:ext>
          </a:extLst>
        </xdr:cNvPr>
        <xdr:cNvPicPr>
          <a:picLocks noChangeAspect="1"/>
        </xdr:cNvPicPr>
      </xdr:nvPicPr>
      <xdr:blipFill>
        <a:blip xmlns:r="http://schemas.openxmlformats.org/officeDocument/2006/relationships" r:embed="rId6"/>
        <a:stretch>
          <a:fillRect/>
        </a:stretch>
      </xdr:blipFill>
      <xdr:spPr>
        <a:xfrm>
          <a:off x="1438275" y="4191000"/>
          <a:ext cx="742950" cy="419100"/>
        </a:xfrm>
        <a:prstGeom prst="rect">
          <a:avLst/>
        </a:prstGeom>
      </xdr:spPr>
    </xdr:pic>
    <xdr:clientData/>
  </xdr:twoCellAnchor>
  <xdr:twoCellAnchor editAs="oneCell">
    <xdr:from>
      <xdr:col>5</xdr:col>
      <xdr:colOff>66675</xdr:colOff>
      <xdr:row>0</xdr:row>
      <xdr:rowOff>0</xdr:rowOff>
    </xdr:from>
    <xdr:to>
      <xdr:col>6</xdr:col>
      <xdr:colOff>257175</xdr:colOff>
      <xdr:row>7</xdr:row>
      <xdr:rowOff>47625</xdr:rowOff>
    </xdr:to>
    <xdr:pic>
      <xdr:nvPicPr>
        <xdr:cNvPr id="8" name="Picture 7">
          <a:extLst>
            <a:ext uri="{FF2B5EF4-FFF2-40B4-BE49-F238E27FC236}">
              <a16:creationId xmlns:a16="http://schemas.microsoft.com/office/drawing/2014/main" id="{85934334-8F93-4D62-9C84-680376F06E1E}"/>
            </a:ext>
            <a:ext uri="{147F2762-F138-4A5C-976F-8EAC2B608ADB}">
              <a16:predDERef xmlns:a16="http://schemas.microsoft.com/office/drawing/2014/main" pred="{B2110FA5-75DA-474C-9823-7DA7DB0EE171}"/>
            </a:ext>
          </a:extLst>
        </xdr:cNvPr>
        <xdr:cNvPicPr>
          <a:picLocks noChangeAspect="1"/>
        </xdr:cNvPicPr>
      </xdr:nvPicPr>
      <xdr:blipFill>
        <a:blip xmlns:r="http://schemas.openxmlformats.org/officeDocument/2006/relationships" r:embed="rId7"/>
        <a:stretch>
          <a:fillRect/>
        </a:stretch>
      </xdr:blipFill>
      <xdr:spPr>
        <a:xfrm>
          <a:off x="2867025" y="0"/>
          <a:ext cx="1104900" cy="952500"/>
        </a:xfrm>
        <a:prstGeom prst="rect">
          <a:avLst/>
        </a:prstGeom>
      </xdr:spPr>
    </xdr:pic>
    <xdr:clientData/>
  </xdr:twoCellAnchor>
  <xdr:twoCellAnchor editAs="oneCell">
    <xdr:from>
      <xdr:col>10</xdr:col>
      <xdr:colOff>9525</xdr:colOff>
      <xdr:row>33</xdr:row>
      <xdr:rowOff>0</xdr:rowOff>
    </xdr:from>
    <xdr:to>
      <xdr:col>24</xdr:col>
      <xdr:colOff>104775</xdr:colOff>
      <xdr:row>39</xdr:row>
      <xdr:rowOff>0</xdr:rowOff>
    </xdr:to>
    <xdr:pic>
      <xdr:nvPicPr>
        <xdr:cNvPr id="9" name="Picture 8">
          <a:extLst>
            <a:ext uri="{FF2B5EF4-FFF2-40B4-BE49-F238E27FC236}">
              <a16:creationId xmlns:a16="http://schemas.microsoft.com/office/drawing/2014/main" id="{2009B6C2-EEC0-4DA6-BF23-25872B09234D}"/>
            </a:ext>
            <a:ext uri="{147F2762-F138-4A5C-976F-8EAC2B608ADB}">
              <a16:predDERef xmlns:a16="http://schemas.microsoft.com/office/drawing/2014/main" pred="{85934334-8F93-4D62-9C84-680376F06E1E}"/>
            </a:ext>
          </a:extLst>
        </xdr:cNvPr>
        <xdr:cNvPicPr>
          <a:picLocks noChangeAspect="1"/>
        </xdr:cNvPicPr>
      </xdr:nvPicPr>
      <xdr:blipFill>
        <a:blip xmlns:r="http://schemas.openxmlformats.org/officeDocument/2006/relationships" r:embed="rId8"/>
        <a:stretch>
          <a:fillRect/>
        </a:stretch>
      </xdr:blipFill>
      <xdr:spPr>
        <a:xfrm>
          <a:off x="6200775" y="5953125"/>
          <a:ext cx="2305050" cy="1171575"/>
        </a:xfrm>
        <a:prstGeom prst="rect">
          <a:avLst/>
        </a:prstGeom>
      </xdr:spPr>
    </xdr:pic>
    <xdr:clientData/>
  </xdr:twoCellAnchor>
  <xdr:twoCellAnchor editAs="oneCell">
    <xdr:from>
      <xdr:col>7</xdr:col>
      <xdr:colOff>800100</xdr:colOff>
      <xdr:row>0</xdr:row>
      <xdr:rowOff>85725</xdr:rowOff>
    </xdr:from>
    <xdr:to>
      <xdr:col>9</xdr:col>
      <xdr:colOff>0</xdr:colOff>
      <xdr:row>7</xdr:row>
      <xdr:rowOff>28575</xdr:rowOff>
    </xdr:to>
    <xdr:pic>
      <xdr:nvPicPr>
        <xdr:cNvPr id="10" name="Picture 9">
          <a:extLst>
            <a:ext uri="{FF2B5EF4-FFF2-40B4-BE49-F238E27FC236}">
              <a16:creationId xmlns:a16="http://schemas.microsoft.com/office/drawing/2014/main" id="{D17FD351-2768-483A-BB17-7B30CA3184DF}"/>
            </a:ext>
            <a:ext uri="{147F2762-F138-4A5C-976F-8EAC2B608ADB}">
              <a16:predDERef xmlns:a16="http://schemas.microsoft.com/office/drawing/2014/main" pred="{2009B6C2-EEC0-4DA6-BF23-25872B09234D}"/>
            </a:ext>
          </a:extLst>
        </xdr:cNvPr>
        <xdr:cNvPicPr>
          <a:picLocks noChangeAspect="1"/>
        </xdr:cNvPicPr>
      </xdr:nvPicPr>
      <xdr:blipFill>
        <a:blip xmlns:r="http://schemas.openxmlformats.org/officeDocument/2006/relationships" r:embed="rId9"/>
        <a:stretch>
          <a:fillRect/>
        </a:stretch>
      </xdr:blipFill>
      <xdr:spPr>
        <a:xfrm rot="1409914">
          <a:off x="4838700" y="85725"/>
          <a:ext cx="438150" cy="847725"/>
        </a:xfrm>
        <a:prstGeom prst="rect">
          <a:avLst/>
        </a:prstGeom>
      </xdr:spPr>
    </xdr:pic>
    <xdr:clientData/>
  </xdr:twoCellAnchor>
  <xdr:twoCellAnchor editAs="oneCell">
    <xdr:from>
      <xdr:col>7</xdr:col>
      <xdr:colOff>561975</xdr:colOff>
      <xdr:row>33</xdr:row>
      <xdr:rowOff>38100</xdr:rowOff>
    </xdr:from>
    <xdr:to>
      <xdr:col>7</xdr:col>
      <xdr:colOff>819150</xdr:colOff>
      <xdr:row>35</xdr:row>
      <xdr:rowOff>28575</xdr:rowOff>
    </xdr:to>
    <xdr:pic>
      <xdr:nvPicPr>
        <xdr:cNvPr id="7" name="Picture 6">
          <a:extLst>
            <a:ext uri="{FF2B5EF4-FFF2-40B4-BE49-F238E27FC236}">
              <a16:creationId xmlns:a16="http://schemas.microsoft.com/office/drawing/2014/main" id="{5EFBB771-480F-4276-80A0-F5AC39304085}"/>
            </a:ext>
            <a:ext uri="{147F2762-F138-4A5C-976F-8EAC2B608ADB}">
              <a16:predDERef xmlns:a16="http://schemas.microsoft.com/office/drawing/2014/main" pred="{D17FD351-2768-483A-BB17-7B30CA3184DF}"/>
            </a:ext>
          </a:extLst>
        </xdr:cNvPr>
        <xdr:cNvPicPr>
          <a:picLocks noChangeAspect="1"/>
        </xdr:cNvPicPr>
      </xdr:nvPicPr>
      <xdr:blipFill>
        <a:blip xmlns:r="http://schemas.openxmlformats.org/officeDocument/2006/relationships" r:embed="rId10"/>
        <a:stretch>
          <a:fillRect/>
        </a:stretch>
      </xdr:blipFill>
      <xdr:spPr>
        <a:xfrm rot="10700383" flipV="1">
          <a:off x="4600575" y="5991225"/>
          <a:ext cx="257175" cy="428625"/>
        </a:xfrm>
        <a:prstGeom prst="rect">
          <a:avLst/>
        </a:prstGeom>
      </xdr:spPr>
    </xdr:pic>
    <xdr:clientData/>
  </xdr:twoCellAnchor>
  <xdr:twoCellAnchor editAs="oneCell">
    <xdr:from>
      <xdr:col>5</xdr:col>
      <xdr:colOff>542925</xdr:colOff>
      <xdr:row>27</xdr:row>
      <xdr:rowOff>28575</xdr:rowOff>
    </xdr:from>
    <xdr:to>
      <xdr:col>5</xdr:col>
      <xdr:colOff>790575</xdr:colOff>
      <xdr:row>28</xdr:row>
      <xdr:rowOff>161925</xdr:rowOff>
    </xdr:to>
    <xdr:pic>
      <xdr:nvPicPr>
        <xdr:cNvPr id="11" name="Picture 10">
          <a:extLst>
            <a:ext uri="{FF2B5EF4-FFF2-40B4-BE49-F238E27FC236}">
              <a16:creationId xmlns:a16="http://schemas.microsoft.com/office/drawing/2014/main" id="{E86596BB-CD78-4C9C-B8DD-C554193D4F4C}"/>
            </a:ext>
            <a:ext uri="{147F2762-F138-4A5C-976F-8EAC2B608ADB}">
              <a16:predDERef xmlns:a16="http://schemas.microsoft.com/office/drawing/2014/main" pred="{5EFBB771-480F-4276-80A0-F5AC39304085}"/>
            </a:ext>
          </a:extLst>
        </xdr:cNvPr>
        <xdr:cNvPicPr>
          <a:picLocks noChangeAspect="1"/>
        </xdr:cNvPicPr>
      </xdr:nvPicPr>
      <xdr:blipFill>
        <a:blip xmlns:r="http://schemas.openxmlformats.org/officeDocument/2006/relationships" r:embed="rId10"/>
        <a:stretch>
          <a:fillRect/>
        </a:stretch>
      </xdr:blipFill>
      <xdr:spPr>
        <a:xfrm>
          <a:off x="3343275" y="4800600"/>
          <a:ext cx="247650" cy="371475"/>
        </a:xfrm>
        <a:prstGeom prst="rect">
          <a:avLst/>
        </a:prstGeom>
      </xdr:spPr>
    </xdr:pic>
    <xdr:clientData/>
  </xdr:twoCellAnchor>
  <xdr:twoCellAnchor editAs="oneCell">
    <xdr:from>
      <xdr:col>7</xdr:col>
      <xdr:colOff>542925</xdr:colOff>
      <xdr:row>27</xdr:row>
      <xdr:rowOff>28575</xdr:rowOff>
    </xdr:from>
    <xdr:to>
      <xdr:col>7</xdr:col>
      <xdr:colOff>790575</xdr:colOff>
      <xdr:row>29</xdr:row>
      <xdr:rowOff>38100</xdr:rowOff>
    </xdr:to>
    <xdr:pic>
      <xdr:nvPicPr>
        <xdr:cNvPr id="12" name="Picture 11">
          <a:extLst>
            <a:ext uri="{FF2B5EF4-FFF2-40B4-BE49-F238E27FC236}">
              <a16:creationId xmlns:a16="http://schemas.microsoft.com/office/drawing/2014/main" id="{FADF920C-5DF5-4D57-9180-9CB0AFDCA19F}"/>
            </a:ext>
            <a:ext uri="{147F2762-F138-4A5C-976F-8EAC2B608ADB}">
              <a16:predDERef xmlns:a16="http://schemas.microsoft.com/office/drawing/2014/main" pred="{E86596BB-CD78-4C9C-B8DD-C554193D4F4C}"/>
            </a:ext>
          </a:extLst>
        </xdr:cNvPr>
        <xdr:cNvPicPr>
          <a:picLocks noChangeAspect="1"/>
        </xdr:cNvPicPr>
      </xdr:nvPicPr>
      <xdr:blipFill>
        <a:blip xmlns:r="http://schemas.openxmlformats.org/officeDocument/2006/relationships" r:embed="rId10"/>
        <a:stretch>
          <a:fillRect/>
        </a:stretch>
      </xdr:blipFill>
      <xdr:spPr>
        <a:xfrm>
          <a:off x="4581525" y="4800600"/>
          <a:ext cx="247650"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5"/>
  <sheetViews>
    <sheetView showGridLines="0" tabSelected="1" workbookViewId="0">
      <selection activeCell="A26" sqref="A26:B2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81">
        <f>DATE(AD18,AD20,1)</f>
        <v>44348</v>
      </c>
      <c r="B1" s="81"/>
      <c r="C1" s="81"/>
      <c r="D1" s="81"/>
      <c r="E1" s="81"/>
      <c r="F1" s="81"/>
      <c r="G1" s="81"/>
      <c r="H1" s="81"/>
      <c r="I1" s="46"/>
      <c r="J1" s="46"/>
      <c r="K1" s="84">
        <f>DATE(YEAR(A1),MONTH(A1)-1,1)</f>
        <v>44317</v>
      </c>
      <c r="L1" s="84"/>
      <c r="M1" s="84"/>
      <c r="N1" s="84"/>
      <c r="O1" s="84"/>
      <c r="P1" s="84"/>
      <c r="Q1" s="84"/>
      <c r="S1" s="85">
        <f>DATE(YEAR(A1),MONTH(A1)+1,1)</f>
        <v>44378</v>
      </c>
      <c r="T1" s="85"/>
      <c r="U1" s="85"/>
      <c r="V1" s="85"/>
      <c r="W1" s="85"/>
      <c r="X1" s="85"/>
      <c r="Y1" s="85"/>
    </row>
    <row r="2" spans="1:32" s="3" customFormat="1" ht="11.25" customHeight="1" x14ac:dyDescent="0.2">
      <c r="A2" s="81"/>
      <c r="B2" s="81"/>
      <c r="C2" s="81"/>
      <c r="D2" s="81"/>
      <c r="E2" s="81"/>
      <c r="F2" s="81"/>
      <c r="G2" s="81"/>
      <c r="H2" s="8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32" s="4" customFormat="1" ht="9" customHeight="1" x14ac:dyDescent="0.2">
      <c r="A3" s="81"/>
      <c r="B3" s="81"/>
      <c r="C3" s="81"/>
      <c r="D3" s="81"/>
      <c r="E3" s="81"/>
      <c r="F3" s="81"/>
      <c r="G3" s="81"/>
      <c r="H3" s="81"/>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t="str">
        <f t="shared" si="0"/>
        <v/>
      </c>
      <c r="P3" s="16" t="str">
        <f t="shared" si="0"/>
        <v/>
      </c>
      <c r="Q3" s="16">
        <f t="shared" si="0"/>
        <v>44317</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t="str">
        <f t="shared" si="1"/>
        <v/>
      </c>
      <c r="W3" s="16">
        <f t="shared" si="1"/>
        <v>44378</v>
      </c>
      <c r="X3" s="16">
        <f t="shared" si="1"/>
        <v>44379</v>
      </c>
      <c r="Y3" s="16">
        <f t="shared" si="1"/>
        <v>44380</v>
      </c>
      <c r="AB3" s="3"/>
      <c r="AC3" s="3"/>
      <c r="AD3" s="3"/>
      <c r="AE3" s="3"/>
    </row>
    <row r="4" spans="1:32" s="4" customFormat="1" ht="9" customHeight="1" x14ac:dyDescent="0.2">
      <c r="A4" s="81"/>
      <c r="B4" s="81"/>
      <c r="C4" s="81"/>
      <c r="D4" s="81"/>
      <c r="E4" s="81"/>
      <c r="F4" s="81"/>
      <c r="G4" s="81"/>
      <c r="H4" s="81"/>
      <c r="I4" s="46"/>
      <c r="J4" s="46"/>
      <c r="K4" s="16">
        <f t="shared" si="0"/>
        <v>44318</v>
      </c>
      <c r="L4" s="16">
        <f t="shared" si="0"/>
        <v>44319</v>
      </c>
      <c r="M4" s="16">
        <f t="shared" si="0"/>
        <v>44320</v>
      </c>
      <c r="N4" s="16">
        <f t="shared" si="0"/>
        <v>44321</v>
      </c>
      <c r="O4" s="16">
        <f t="shared" si="0"/>
        <v>44322</v>
      </c>
      <c r="P4" s="16">
        <f t="shared" si="0"/>
        <v>44323</v>
      </c>
      <c r="Q4" s="16">
        <f t="shared" si="0"/>
        <v>44324</v>
      </c>
      <c r="R4" s="3"/>
      <c r="S4" s="16">
        <f t="shared" si="1"/>
        <v>44381</v>
      </c>
      <c r="T4" s="16">
        <f t="shared" si="1"/>
        <v>44382</v>
      </c>
      <c r="U4" s="16">
        <f t="shared" si="1"/>
        <v>44383</v>
      </c>
      <c r="V4" s="16">
        <f t="shared" si="1"/>
        <v>44384</v>
      </c>
      <c r="W4" s="16">
        <f t="shared" si="1"/>
        <v>44385</v>
      </c>
      <c r="X4" s="16">
        <f t="shared" si="1"/>
        <v>44386</v>
      </c>
      <c r="Y4" s="16">
        <f t="shared" si="1"/>
        <v>44387</v>
      </c>
      <c r="AB4" s="3"/>
      <c r="AC4" s="3"/>
      <c r="AD4" s="3"/>
      <c r="AE4" s="3"/>
    </row>
    <row r="5" spans="1:32" s="4" customFormat="1" ht="9" customHeight="1" x14ac:dyDescent="0.2">
      <c r="A5" s="81"/>
      <c r="B5" s="81"/>
      <c r="C5" s="81"/>
      <c r="D5" s="81"/>
      <c r="E5" s="81"/>
      <c r="F5" s="81"/>
      <c r="G5" s="81"/>
      <c r="H5" s="81"/>
      <c r="I5" s="46"/>
      <c r="J5" s="46"/>
      <c r="K5" s="16">
        <f t="shared" si="0"/>
        <v>44325</v>
      </c>
      <c r="L5" s="16">
        <f t="shared" si="0"/>
        <v>44326</v>
      </c>
      <c r="M5" s="16">
        <f t="shared" si="0"/>
        <v>44327</v>
      </c>
      <c r="N5" s="16">
        <f t="shared" si="0"/>
        <v>44328</v>
      </c>
      <c r="O5" s="16">
        <f t="shared" si="0"/>
        <v>44329</v>
      </c>
      <c r="P5" s="16">
        <f t="shared" si="0"/>
        <v>44330</v>
      </c>
      <c r="Q5" s="16">
        <f t="shared" si="0"/>
        <v>44331</v>
      </c>
      <c r="R5" s="3"/>
      <c r="S5" s="16">
        <f t="shared" si="1"/>
        <v>44388</v>
      </c>
      <c r="T5" s="16">
        <f t="shared" si="1"/>
        <v>44389</v>
      </c>
      <c r="U5" s="16">
        <f t="shared" si="1"/>
        <v>44390</v>
      </c>
      <c r="V5" s="16">
        <f t="shared" si="1"/>
        <v>44391</v>
      </c>
      <c r="W5" s="16">
        <f t="shared" si="1"/>
        <v>44392</v>
      </c>
      <c r="X5" s="16">
        <f t="shared" si="1"/>
        <v>44393</v>
      </c>
      <c r="Y5" s="16">
        <f t="shared" si="1"/>
        <v>44394</v>
      </c>
      <c r="AB5" s="3"/>
      <c r="AC5" s="3"/>
      <c r="AD5" s="3"/>
      <c r="AE5" s="3"/>
    </row>
    <row r="6" spans="1:32" s="4" customFormat="1" ht="9" customHeight="1" x14ac:dyDescent="0.2">
      <c r="A6" s="81"/>
      <c r="B6" s="81"/>
      <c r="C6" s="81"/>
      <c r="D6" s="81"/>
      <c r="E6" s="81"/>
      <c r="F6" s="81"/>
      <c r="G6" s="81"/>
      <c r="H6" s="81"/>
      <c r="I6" s="46"/>
      <c r="J6" s="46"/>
      <c r="K6" s="16">
        <f t="shared" si="0"/>
        <v>44332</v>
      </c>
      <c r="L6" s="16">
        <f t="shared" si="0"/>
        <v>44333</v>
      </c>
      <c r="M6" s="16">
        <f t="shared" si="0"/>
        <v>44334</v>
      </c>
      <c r="N6" s="16">
        <f t="shared" si="0"/>
        <v>44335</v>
      </c>
      <c r="O6" s="16">
        <f t="shared" si="0"/>
        <v>44336</v>
      </c>
      <c r="P6" s="16">
        <f t="shared" si="0"/>
        <v>44337</v>
      </c>
      <c r="Q6" s="16">
        <f t="shared" si="0"/>
        <v>44338</v>
      </c>
      <c r="R6" s="3"/>
      <c r="S6" s="16">
        <f t="shared" si="1"/>
        <v>44395</v>
      </c>
      <c r="T6" s="16">
        <f t="shared" si="1"/>
        <v>44396</v>
      </c>
      <c r="U6" s="16">
        <f t="shared" si="1"/>
        <v>44397</v>
      </c>
      <c r="V6" s="16">
        <f t="shared" si="1"/>
        <v>44398</v>
      </c>
      <c r="W6" s="16">
        <f t="shared" si="1"/>
        <v>44399</v>
      </c>
      <c r="X6" s="16">
        <f t="shared" si="1"/>
        <v>44400</v>
      </c>
      <c r="Y6" s="16">
        <f t="shared" si="1"/>
        <v>44401</v>
      </c>
      <c r="AB6" s="3"/>
      <c r="AC6" s="3"/>
      <c r="AD6" s="3"/>
      <c r="AE6" s="3"/>
    </row>
    <row r="7" spans="1:32" s="4" customFormat="1" ht="9" customHeight="1" x14ac:dyDescent="0.2">
      <c r="A7" s="81"/>
      <c r="B7" s="81"/>
      <c r="C7" s="81"/>
      <c r="D7" s="81"/>
      <c r="E7" s="81"/>
      <c r="F7" s="81"/>
      <c r="G7" s="81"/>
      <c r="H7" s="81"/>
      <c r="I7" s="46"/>
      <c r="J7" s="46"/>
      <c r="K7" s="16">
        <f t="shared" si="0"/>
        <v>44339</v>
      </c>
      <c r="L7" s="16">
        <f t="shared" si="0"/>
        <v>44340</v>
      </c>
      <c r="M7" s="16">
        <f t="shared" si="0"/>
        <v>44341</v>
      </c>
      <c r="N7" s="16">
        <f t="shared" si="0"/>
        <v>44342</v>
      </c>
      <c r="O7" s="16">
        <f t="shared" si="0"/>
        <v>44343</v>
      </c>
      <c r="P7" s="16">
        <f t="shared" si="0"/>
        <v>44344</v>
      </c>
      <c r="Q7" s="16">
        <f t="shared" si="0"/>
        <v>44345</v>
      </c>
      <c r="R7" s="3"/>
      <c r="S7" s="16">
        <f t="shared" si="1"/>
        <v>44402</v>
      </c>
      <c r="T7" s="16">
        <f t="shared" si="1"/>
        <v>44403</v>
      </c>
      <c r="U7" s="16">
        <f t="shared" si="1"/>
        <v>44404</v>
      </c>
      <c r="V7" s="16">
        <f t="shared" si="1"/>
        <v>44405</v>
      </c>
      <c r="W7" s="16">
        <f t="shared" si="1"/>
        <v>44406</v>
      </c>
      <c r="X7" s="16">
        <f t="shared" si="1"/>
        <v>44407</v>
      </c>
      <c r="Y7" s="16">
        <f t="shared" si="1"/>
        <v>44408</v>
      </c>
      <c r="AB7" s="3"/>
      <c r="AC7" s="3"/>
      <c r="AD7" s="3"/>
      <c r="AE7" s="3"/>
    </row>
    <row r="8" spans="1:32" s="5" customFormat="1" ht="9" customHeight="1" x14ac:dyDescent="0.2">
      <c r="A8" s="20"/>
      <c r="B8" s="20"/>
      <c r="C8" s="20"/>
      <c r="D8" s="20"/>
      <c r="E8" s="20"/>
      <c r="F8" s="20"/>
      <c r="G8" s="20"/>
      <c r="H8" s="20"/>
      <c r="I8" s="19"/>
      <c r="J8" s="19"/>
      <c r="K8" s="16">
        <f t="shared" si="0"/>
        <v>44346</v>
      </c>
      <c r="L8" s="16">
        <f t="shared" si="0"/>
        <v>44347</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32" s="38" customFormat="1" ht="21" customHeight="1" x14ac:dyDescent="0.25">
      <c r="A9" s="82">
        <f>A10</f>
        <v>44346</v>
      </c>
      <c r="B9" s="83"/>
      <c r="C9" s="83">
        <f>C10</f>
        <v>44347</v>
      </c>
      <c r="D9" s="83"/>
      <c r="E9" s="83">
        <f>E10</f>
        <v>44348</v>
      </c>
      <c r="F9" s="83"/>
      <c r="G9" s="83">
        <f>G10</f>
        <v>44349</v>
      </c>
      <c r="H9" s="83"/>
      <c r="I9" s="83">
        <f>I10</f>
        <v>44350</v>
      </c>
      <c r="J9" s="83"/>
      <c r="K9" s="83">
        <f>K10</f>
        <v>44351</v>
      </c>
      <c r="L9" s="83"/>
      <c r="M9" s="83"/>
      <c r="N9" s="83"/>
      <c r="O9" s="83"/>
      <c r="P9" s="83"/>
      <c r="Q9" s="83"/>
      <c r="R9" s="83"/>
      <c r="S9" s="83">
        <f>S10</f>
        <v>44352</v>
      </c>
      <c r="T9" s="83"/>
      <c r="U9" s="83"/>
      <c r="V9" s="83"/>
      <c r="W9" s="83"/>
      <c r="X9" s="83"/>
      <c r="Y9" s="83"/>
      <c r="Z9" s="86"/>
      <c r="AB9" s="39" t="s">
        <v>0</v>
      </c>
      <c r="AC9" s="39"/>
      <c r="AD9" s="39"/>
      <c r="AE9" s="39"/>
      <c r="AF9" s="39"/>
    </row>
    <row r="10" spans="1:32" s="1" customFormat="1" ht="18.75" x14ac:dyDescent="0.25">
      <c r="A10" s="44">
        <f>$A$1-(WEEKDAY($A$1,1)-(start_day-1))-IF((WEEKDAY($A$1,1)-(start_day-1))&lt;=0,7,0)+1</f>
        <v>44346</v>
      </c>
      <c r="B10" s="45"/>
      <c r="C10" s="42">
        <f>A10+1</f>
        <v>44347</v>
      </c>
      <c r="D10" s="43"/>
      <c r="E10" s="42">
        <f>C10+1</f>
        <v>44348</v>
      </c>
      <c r="F10" s="43"/>
      <c r="G10" s="42">
        <f>E10+1</f>
        <v>44349</v>
      </c>
      <c r="H10" s="43"/>
      <c r="I10" s="42">
        <f>G10+1</f>
        <v>44350</v>
      </c>
      <c r="J10" s="43"/>
      <c r="K10" s="74">
        <f>I10+1</f>
        <v>44351</v>
      </c>
      <c r="L10" s="75"/>
      <c r="M10" s="76"/>
      <c r="N10" s="76"/>
      <c r="O10" s="76"/>
      <c r="P10" s="76"/>
      <c r="Q10" s="76"/>
      <c r="R10" s="77"/>
      <c r="S10" s="98">
        <f>K10+1</f>
        <v>44352</v>
      </c>
      <c r="T10" s="99"/>
      <c r="U10" s="72"/>
      <c r="V10" s="72"/>
      <c r="W10" s="72"/>
      <c r="X10" s="72"/>
      <c r="Y10" s="72"/>
      <c r="Z10" s="73"/>
      <c r="AB10" s="37" t="s">
        <v>1</v>
      </c>
      <c r="AC10" s="37"/>
      <c r="AD10" s="37"/>
      <c r="AE10" s="37"/>
      <c r="AF10" s="37"/>
    </row>
    <row r="11" spans="1:32" s="1" customFormat="1" ht="15.75" x14ac:dyDescent="0.2">
      <c r="A11" s="51"/>
      <c r="B11" s="52"/>
      <c r="C11" s="54"/>
      <c r="D11" s="55"/>
      <c r="E11" s="48" t="s">
        <v>2</v>
      </c>
      <c r="F11" s="49"/>
      <c r="G11" s="48" t="s">
        <v>3</v>
      </c>
      <c r="H11" s="49"/>
      <c r="I11" s="48" t="s">
        <v>4</v>
      </c>
      <c r="J11" s="49"/>
      <c r="K11" s="48" t="s">
        <v>5</v>
      </c>
      <c r="L11" s="50"/>
      <c r="M11" s="50"/>
      <c r="N11" s="50"/>
      <c r="O11" s="50"/>
      <c r="P11" s="50"/>
      <c r="Q11" s="50"/>
      <c r="R11" s="49"/>
      <c r="S11" s="51"/>
      <c r="T11" s="52"/>
      <c r="U11" s="52"/>
      <c r="V11" s="52"/>
      <c r="W11" s="52"/>
      <c r="X11" s="52"/>
      <c r="Y11" s="52"/>
      <c r="Z11" s="53"/>
    </row>
    <row r="12" spans="1:32" s="1" customFormat="1" ht="15.75" x14ac:dyDescent="0.2">
      <c r="A12" s="51"/>
      <c r="B12" s="52"/>
      <c r="C12" s="54"/>
      <c r="D12" s="55"/>
      <c r="E12" s="54"/>
      <c r="F12" s="55"/>
      <c r="G12" s="54"/>
      <c r="H12" s="55"/>
      <c r="I12" s="54"/>
      <c r="J12" s="55"/>
      <c r="K12" s="87"/>
      <c r="L12" s="88"/>
      <c r="M12" s="88"/>
      <c r="N12" s="88"/>
      <c r="O12" s="88"/>
      <c r="P12" s="88"/>
      <c r="Q12" s="88"/>
      <c r="R12" s="89"/>
      <c r="S12" s="60" t="s">
        <v>6</v>
      </c>
      <c r="T12" s="61"/>
      <c r="U12" s="61"/>
      <c r="V12" s="61"/>
      <c r="W12" s="61"/>
      <c r="X12" s="61"/>
      <c r="Y12" s="61"/>
      <c r="Z12" s="62"/>
    </row>
    <row r="13" spans="1:32" s="1" customFormat="1" ht="13.15" customHeight="1" x14ac:dyDescent="0.2">
      <c r="A13" s="51"/>
      <c r="B13" s="52"/>
      <c r="C13" s="54"/>
      <c r="D13" s="55"/>
      <c r="E13" s="48" t="s">
        <v>7</v>
      </c>
      <c r="F13" s="49"/>
      <c r="G13" s="48" t="s">
        <v>8</v>
      </c>
      <c r="H13" s="49"/>
      <c r="I13" s="54"/>
      <c r="J13" s="55"/>
      <c r="K13" s="48" t="s">
        <v>9</v>
      </c>
      <c r="L13" s="50"/>
      <c r="M13" s="50"/>
      <c r="N13" s="50"/>
      <c r="O13" s="50"/>
      <c r="P13" s="50"/>
      <c r="Q13" s="50"/>
      <c r="R13" s="49"/>
      <c r="S13" s="51"/>
      <c r="T13" s="52"/>
      <c r="U13" s="52"/>
      <c r="V13" s="52"/>
      <c r="W13" s="52"/>
      <c r="X13" s="52"/>
      <c r="Y13" s="52"/>
      <c r="Z13" s="53"/>
    </row>
    <row r="14" spans="1:32" s="1" customFormat="1" ht="15.75" x14ac:dyDescent="0.2">
      <c r="A14" s="51"/>
      <c r="B14" s="52"/>
      <c r="C14" s="54"/>
      <c r="D14" s="55"/>
      <c r="E14" s="102" t="s">
        <v>10</v>
      </c>
      <c r="F14" s="103"/>
      <c r="G14" s="54"/>
      <c r="H14" s="55"/>
      <c r="I14" s="48" t="s">
        <v>11</v>
      </c>
      <c r="J14" s="49"/>
      <c r="K14" s="54"/>
      <c r="L14" s="92"/>
      <c r="M14" s="92"/>
      <c r="N14" s="92"/>
      <c r="O14" s="92"/>
      <c r="P14" s="92"/>
      <c r="Q14" s="92"/>
      <c r="R14" s="55"/>
      <c r="S14" s="51"/>
      <c r="T14" s="52"/>
      <c r="U14" s="52"/>
      <c r="V14" s="52"/>
      <c r="W14" s="52"/>
      <c r="X14" s="52"/>
      <c r="Y14" s="52"/>
      <c r="Z14" s="53"/>
    </row>
    <row r="15" spans="1:32" s="2" customFormat="1" ht="13.15" customHeight="1" x14ac:dyDescent="0.2">
      <c r="A15" s="69"/>
      <c r="B15" s="70"/>
      <c r="C15" s="66"/>
      <c r="D15" s="68"/>
      <c r="E15" s="48" t="s">
        <v>12</v>
      </c>
      <c r="F15" s="49"/>
      <c r="G15" s="48" t="s">
        <v>13</v>
      </c>
      <c r="H15" s="49"/>
      <c r="I15" s="109" t="s">
        <v>14</v>
      </c>
      <c r="J15" s="110"/>
      <c r="K15" s="93" t="s">
        <v>15</v>
      </c>
      <c r="L15" s="94"/>
      <c r="M15" s="94"/>
      <c r="N15" s="94"/>
      <c r="O15" s="94"/>
      <c r="P15" s="94"/>
      <c r="Q15" s="94"/>
      <c r="R15" s="95"/>
      <c r="S15" s="69"/>
      <c r="T15" s="70"/>
      <c r="U15" s="70"/>
      <c r="V15" s="70"/>
      <c r="W15" s="70"/>
      <c r="X15" s="70"/>
      <c r="Y15" s="70"/>
      <c r="Z15" s="71"/>
      <c r="AA15" s="1"/>
    </row>
    <row r="16" spans="1:32" s="1" customFormat="1" ht="18.75" x14ac:dyDescent="0.2">
      <c r="A16" s="44">
        <f>S10+1</f>
        <v>44353</v>
      </c>
      <c r="B16" s="45"/>
      <c r="C16" s="42">
        <f>A16+1</f>
        <v>44354</v>
      </c>
      <c r="D16" s="43"/>
      <c r="E16" s="42">
        <f>C16+1</f>
        <v>44355</v>
      </c>
      <c r="F16" s="43"/>
      <c r="G16" s="42">
        <f>E16+1</f>
        <v>44356</v>
      </c>
      <c r="H16" s="43"/>
      <c r="I16" s="42">
        <f>G16+1</f>
        <v>44357</v>
      </c>
      <c r="J16" s="43"/>
      <c r="K16" s="74">
        <f>I16+1</f>
        <v>44358</v>
      </c>
      <c r="L16" s="75"/>
      <c r="M16" s="76"/>
      <c r="N16" s="76"/>
      <c r="O16" s="76"/>
      <c r="P16" s="76"/>
      <c r="Q16" s="76"/>
      <c r="R16" s="77"/>
      <c r="S16" s="98">
        <f>K16+1</f>
        <v>44359</v>
      </c>
      <c r="T16" s="99"/>
      <c r="U16" s="72"/>
      <c r="V16" s="72"/>
      <c r="W16" s="72"/>
      <c r="X16" s="72"/>
      <c r="Y16" s="72"/>
      <c r="Z16" s="73"/>
      <c r="AB16" s="21" t="s">
        <v>16</v>
      </c>
      <c r="AC16" s="10"/>
      <c r="AD16" s="10"/>
    </row>
    <row r="17" spans="1:31" s="1" customFormat="1" ht="13.9" customHeight="1" x14ac:dyDescent="0.2">
      <c r="A17" s="51"/>
      <c r="B17" s="52"/>
      <c r="C17" s="54"/>
      <c r="D17" s="55"/>
      <c r="E17" s="48" t="s">
        <v>2</v>
      </c>
      <c r="F17" s="49"/>
      <c r="G17" s="48" t="s">
        <v>17</v>
      </c>
      <c r="H17" s="49"/>
      <c r="I17" s="48" t="s">
        <v>18</v>
      </c>
      <c r="J17" s="49"/>
      <c r="K17" s="48" t="s">
        <v>5</v>
      </c>
      <c r="L17" s="50"/>
      <c r="M17" s="50"/>
      <c r="N17" s="50"/>
      <c r="O17" s="50"/>
      <c r="P17" s="50"/>
      <c r="Q17" s="50"/>
      <c r="R17" s="49"/>
      <c r="S17" s="51"/>
      <c r="T17" s="52"/>
      <c r="U17" s="52"/>
      <c r="V17" s="52"/>
      <c r="W17" s="52"/>
      <c r="X17" s="52"/>
      <c r="Y17" s="52"/>
      <c r="Z17" s="53"/>
      <c r="AB17" s="10"/>
    </row>
    <row r="18" spans="1:31" s="1" customFormat="1" ht="15.75" x14ac:dyDescent="0.2">
      <c r="A18" s="51"/>
      <c r="B18" s="52"/>
      <c r="C18" s="90" t="s">
        <v>19</v>
      </c>
      <c r="D18" s="91"/>
      <c r="E18" s="54"/>
      <c r="F18" s="55"/>
      <c r="G18" s="48"/>
      <c r="H18" s="49"/>
      <c r="I18" s="54"/>
      <c r="J18" s="55"/>
      <c r="K18" s="54"/>
      <c r="L18" s="92"/>
      <c r="M18" s="92"/>
      <c r="N18" s="92"/>
      <c r="O18" s="92"/>
      <c r="P18" s="92"/>
      <c r="Q18" s="92"/>
      <c r="R18" s="55"/>
      <c r="S18" s="60" t="s">
        <v>20</v>
      </c>
      <c r="T18" s="61"/>
      <c r="U18" s="61"/>
      <c r="V18" s="61"/>
      <c r="W18" s="61"/>
      <c r="X18" s="61"/>
      <c r="Y18" s="61"/>
      <c r="Z18" s="62"/>
      <c r="AB18" s="10"/>
      <c r="AC18" s="22" t="s">
        <v>21</v>
      </c>
      <c r="AD18" s="23">
        <v>2021</v>
      </c>
    </row>
    <row r="19" spans="1:31" s="1" customFormat="1" ht="13.9" customHeight="1" x14ac:dyDescent="0.2">
      <c r="A19" s="51"/>
      <c r="B19" s="52"/>
      <c r="C19" s="48" t="s">
        <v>22</v>
      </c>
      <c r="D19" s="49"/>
      <c r="E19" s="48" t="s">
        <v>22</v>
      </c>
      <c r="F19" s="49"/>
      <c r="G19" s="48" t="s">
        <v>8</v>
      </c>
      <c r="H19" s="49"/>
      <c r="I19" s="115"/>
      <c r="J19" s="116"/>
      <c r="K19" s="48" t="s">
        <v>9</v>
      </c>
      <c r="L19" s="50"/>
      <c r="M19" s="50"/>
      <c r="N19" s="50"/>
      <c r="O19" s="50"/>
      <c r="P19" s="50"/>
      <c r="Q19" s="50"/>
      <c r="R19" s="49"/>
      <c r="S19" s="51"/>
      <c r="T19" s="52"/>
      <c r="U19" s="52"/>
      <c r="V19" s="52"/>
      <c r="W19" s="52"/>
      <c r="X19" s="52"/>
      <c r="Y19" s="52"/>
      <c r="Z19" s="53"/>
      <c r="AB19" s="10"/>
    </row>
    <row r="20" spans="1:31" s="1" customFormat="1" ht="15.75" x14ac:dyDescent="0.2">
      <c r="A20" s="100" t="s">
        <v>11</v>
      </c>
      <c r="B20" s="101"/>
      <c r="C20" s="54"/>
      <c r="D20" s="55"/>
      <c r="E20" s="102" t="s">
        <v>10</v>
      </c>
      <c r="F20" s="103"/>
      <c r="G20" s="54"/>
      <c r="H20" s="55"/>
      <c r="I20" s="48" t="s">
        <v>11</v>
      </c>
      <c r="J20" s="49"/>
      <c r="K20" s="87"/>
      <c r="L20" s="88"/>
      <c r="M20" s="88"/>
      <c r="N20" s="88"/>
      <c r="O20" s="88"/>
      <c r="P20" s="88"/>
      <c r="Q20" s="88"/>
      <c r="R20" s="89"/>
      <c r="S20" s="51"/>
      <c r="T20" s="52"/>
      <c r="U20" s="52"/>
      <c r="V20" s="52"/>
      <c r="W20" s="52"/>
      <c r="X20" s="52"/>
      <c r="Y20" s="52"/>
      <c r="Z20" s="53"/>
      <c r="AB20" s="10"/>
      <c r="AC20" s="22" t="s">
        <v>23</v>
      </c>
      <c r="AD20" s="23">
        <v>6</v>
      </c>
    </row>
    <row r="21" spans="1:31" s="2" customFormat="1" ht="13.15" customHeight="1" x14ac:dyDescent="0.2">
      <c r="A21" s="96" t="s">
        <v>24</v>
      </c>
      <c r="B21" s="97"/>
      <c r="C21" s="66" t="s">
        <v>25</v>
      </c>
      <c r="D21" s="68"/>
      <c r="E21" s="48" t="s">
        <v>26</v>
      </c>
      <c r="F21" s="49"/>
      <c r="G21" s="48" t="s">
        <v>27</v>
      </c>
      <c r="H21" s="49"/>
      <c r="I21" s="109" t="s">
        <v>28</v>
      </c>
      <c r="J21" s="110"/>
      <c r="K21" s="93" t="s">
        <v>15</v>
      </c>
      <c r="L21" s="94"/>
      <c r="M21" s="94"/>
      <c r="N21" s="94"/>
      <c r="O21" s="94"/>
      <c r="P21" s="94"/>
      <c r="Q21" s="94"/>
      <c r="R21" s="95"/>
      <c r="S21" s="69"/>
      <c r="T21" s="70"/>
      <c r="U21" s="70"/>
      <c r="V21" s="70"/>
      <c r="W21" s="70"/>
      <c r="X21" s="70"/>
      <c r="Y21" s="70"/>
      <c r="Z21" s="71"/>
      <c r="AA21" s="1"/>
      <c r="AB21" s="1"/>
      <c r="AC21" s="1"/>
      <c r="AD21" s="1"/>
      <c r="AE21" s="1"/>
    </row>
    <row r="22" spans="1:31" s="1" customFormat="1" ht="18.75" x14ac:dyDescent="0.2">
      <c r="A22" s="44">
        <f>S16+1</f>
        <v>44360</v>
      </c>
      <c r="B22" s="45"/>
      <c r="C22" s="42">
        <f>A22+1</f>
        <v>44361</v>
      </c>
      <c r="D22" s="47" t="s">
        <v>29</v>
      </c>
      <c r="E22" s="42">
        <f>C22+1</f>
        <v>44362</v>
      </c>
      <c r="F22" s="43"/>
      <c r="G22" s="42">
        <f>E22+1</f>
        <v>44363</v>
      </c>
      <c r="H22" s="43"/>
      <c r="I22" s="42">
        <f>G22+1</f>
        <v>44364</v>
      </c>
      <c r="J22" s="43"/>
      <c r="K22" s="74">
        <f>I22+1</f>
        <v>44365</v>
      </c>
      <c r="L22" s="75"/>
      <c r="M22" s="76"/>
      <c r="N22" s="76"/>
      <c r="O22" s="76"/>
      <c r="P22" s="76"/>
      <c r="Q22" s="76"/>
      <c r="R22" s="77"/>
      <c r="S22" s="98">
        <f>K22+1</f>
        <v>44366</v>
      </c>
      <c r="T22" s="99"/>
      <c r="U22" s="72"/>
      <c r="V22" s="72"/>
      <c r="W22" s="72"/>
      <c r="X22" s="72"/>
      <c r="Y22" s="72"/>
      <c r="Z22" s="73"/>
      <c r="AB22" s="21" t="s">
        <v>30</v>
      </c>
      <c r="AC22" s="2"/>
      <c r="AD22" s="2"/>
      <c r="AE22" s="2"/>
    </row>
    <row r="23" spans="1:31" s="1" customFormat="1" ht="15.75" x14ac:dyDescent="0.2">
      <c r="A23" s="51"/>
      <c r="B23" s="52"/>
      <c r="C23" s="48" t="s">
        <v>31</v>
      </c>
      <c r="D23" s="49"/>
      <c r="E23" s="48" t="s">
        <v>2</v>
      </c>
      <c r="F23" s="49"/>
      <c r="G23" s="48" t="s">
        <v>3</v>
      </c>
      <c r="H23" s="49"/>
      <c r="I23" s="54"/>
      <c r="J23" s="55"/>
      <c r="K23" s="48" t="s">
        <v>5</v>
      </c>
      <c r="L23" s="50"/>
      <c r="M23" s="50"/>
      <c r="N23" s="50"/>
      <c r="O23" s="50"/>
      <c r="P23" s="50"/>
      <c r="Q23" s="50"/>
      <c r="R23" s="49"/>
      <c r="S23" s="51"/>
      <c r="T23" s="52"/>
      <c r="U23" s="52"/>
      <c r="V23" s="52"/>
      <c r="W23" s="52"/>
      <c r="X23" s="52"/>
      <c r="Y23" s="52"/>
      <c r="Z23" s="53"/>
      <c r="AC23" s="10"/>
      <c r="AD23" s="10"/>
    </row>
    <row r="24" spans="1:31" s="1" customFormat="1" ht="13.9" customHeight="1" x14ac:dyDescent="0.2">
      <c r="A24" s="51"/>
      <c r="B24" s="52"/>
      <c r="C24" s="48" t="s">
        <v>22</v>
      </c>
      <c r="D24" s="49"/>
      <c r="E24" s="54"/>
      <c r="F24" s="55"/>
      <c r="G24" s="54"/>
      <c r="H24" s="55"/>
      <c r="I24" s="48" t="s">
        <v>32</v>
      </c>
      <c r="J24" s="49"/>
      <c r="K24" s="54"/>
      <c r="L24" s="92"/>
      <c r="M24" s="92"/>
      <c r="N24" s="92"/>
      <c r="O24" s="92"/>
      <c r="P24" s="92"/>
      <c r="Q24" s="92"/>
      <c r="R24" s="55"/>
      <c r="S24" s="51"/>
      <c r="T24" s="52"/>
      <c r="U24" s="52"/>
      <c r="V24" s="52"/>
      <c r="W24" s="52"/>
      <c r="X24" s="52"/>
      <c r="Y24" s="52"/>
      <c r="Z24" s="53"/>
      <c r="AB24" s="10"/>
      <c r="AC24" s="22" t="s">
        <v>33</v>
      </c>
      <c r="AD24" s="23">
        <v>1</v>
      </c>
      <c r="AE24" s="2"/>
    </row>
    <row r="25" spans="1:31" s="1" customFormat="1" ht="15.75" x14ac:dyDescent="0.2">
      <c r="A25" s="60" t="s">
        <v>11</v>
      </c>
      <c r="B25" s="61"/>
      <c r="C25" s="54"/>
      <c r="D25" s="55"/>
      <c r="E25" s="48" t="s">
        <v>34</v>
      </c>
      <c r="F25" s="49"/>
      <c r="G25" s="48" t="s">
        <v>8</v>
      </c>
      <c r="H25" s="49"/>
      <c r="I25" s="54"/>
      <c r="J25" s="55"/>
      <c r="K25" s="48" t="s">
        <v>9</v>
      </c>
      <c r="L25" s="50"/>
      <c r="M25" s="50"/>
      <c r="N25" s="50"/>
      <c r="O25" s="50"/>
      <c r="P25" s="50"/>
      <c r="Q25" s="50"/>
      <c r="R25" s="49"/>
      <c r="S25" s="60" t="s">
        <v>35</v>
      </c>
      <c r="T25" s="61"/>
      <c r="U25" s="61"/>
      <c r="V25" s="61"/>
      <c r="W25" s="61"/>
      <c r="X25" s="61"/>
      <c r="Y25" s="61"/>
      <c r="Z25" s="62"/>
      <c r="AB25" s="10"/>
      <c r="AC25" s="10"/>
      <c r="AD25" s="10"/>
    </row>
    <row r="26" spans="1:31" s="1" customFormat="1" ht="13.9" customHeight="1" x14ac:dyDescent="0.2">
      <c r="A26" s="104" t="s">
        <v>36</v>
      </c>
      <c r="B26" s="105"/>
      <c r="C26" s="54"/>
      <c r="D26" s="55"/>
      <c r="E26" s="102" t="s">
        <v>10</v>
      </c>
      <c r="F26" s="103"/>
      <c r="G26" s="54"/>
      <c r="H26" s="55"/>
      <c r="I26" s="48" t="s">
        <v>11</v>
      </c>
      <c r="J26" s="49"/>
      <c r="K26" s="106" t="s">
        <v>37</v>
      </c>
      <c r="L26" s="107"/>
      <c r="M26" s="107"/>
      <c r="N26" s="107"/>
      <c r="O26" s="107"/>
      <c r="P26" s="107"/>
      <c r="Q26" s="107"/>
      <c r="R26" s="108"/>
      <c r="S26" s="60" t="s">
        <v>38</v>
      </c>
      <c r="T26" s="61"/>
      <c r="U26" s="61"/>
      <c r="V26" s="61"/>
      <c r="W26" s="61"/>
      <c r="X26" s="61"/>
      <c r="Y26" s="61"/>
      <c r="Z26" s="62"/>
      <c r="AD26" s="10"/>
    </row>
    <row r="27" spans="1:31" s="2" customFormat="1" ht="15.75" x14ac:dyDescent="0.2">
      <c r="A27" s="96" t="s">
        <v>39</v>
      </c>
      <c r="B27" s="97"/>
      <c r="C27" s="48" t="s">
        <v>25</v>
      </c>
      <c r="D27" s="49"/>
      <c r="E27" s="48" t="s">
        <v>12</v>
      </c>
      <c r="F27" s="49"/>
      <c r="G27" s="48" t="s">
        <v>40</v>
      </c>
      <c r="H27" s="49"/>
      <c r="I27" s="109" t="s">
        <v>41</v>
      </c>
      <c r="J27" s="110"/>
      <c r="K27" s="93" t="s">
        <v>15</v>
      </c>
      <c r="L27" s="94"/>
      <c r="M27" s="94"/>
      <c r="N27" s="94"/>
      <c r="O27" s="94"/>
      <c r="P27" s="94"/>
      <c r="Q27" s="94"/>
      <c r="R27" s="95"/>
      <c r="S27" s="63" t="s">
        <v>42</v>
      </c>
      <c r="T27" s="64"/>
      <c r="U27" s="64"/>
      <c r="V27" s="64"/>
      <c r="W27" s="64"/>
      <c r="X27" s="64"/>
      <c r="Y27" s="64"/>
      <c r="Z27" s="65"/>
      <c r="AA27" s="1"/>
      <c r="AD27" s="10"/>
      <c r="AE27" s="1"/>
    </row>
    <row r="28" spans="1:31" s="1" customFormat="1" ht="18.75" x14ac:dyDescent="0.2">
      <c r="A28" s="44">
        <f>S22+1</f>
        <v>44367</v>
      </c>
      <c r="B28" s="45"/>
      <c r="C28" s="42">
        <f>A28+1</f>
        <v>44368</v>
      </c>
      <c r="D28" s="43"/>
      <c r="E28" s="42">
        <f>C28+1</f>
        <v>44369</v>
      </c>
      <c r="F28" s="43"/>
      <c r="G28" s="42">
        <f>E28+1</f>
        <v>44370</v>
      </c>
      <c r="H28" s="43"/>
      <c r="I28" s="42">
        <f>G28+1</f>
        <v>44371</v>
      </c>
      <c r="J28" s="43"/>
      <c r="K28" s="74">
        <f>I28+1</f>
        <v>44372</v>
      </c>
      <c r="L28" s="75"/>
      <c r="M28" s="76"/>
      <c r="N28" s="76"/>
      <c r="O28" s="76"/>
      <c r="P28" s="76"/>
      <c r="Q28" s="76"/>
      <c r="R28" s="77"/>
      <c r="S28" s="98">
        <f>K28+1</f>
        <v>44373</v>
      </c>
      <c r="T28" s="99"/>
      <c r="U28" s="72"/>
      <c r="V28" s="72"/>
      <c r="W28" s="72"/>
      <c r="X28" s="72"/>
      <c r="Y28" s="72"/>
      <c r="Z28" s="73"/>
      <c r="AB28" s="21"/>
      <c r="AC28" s="10"/>
      <c r="AD28" s="10"/>
    </row>
    <row r="29" spans="1:31" s="1" customFormat="1" ht="13.9" customHeight="1" x14ac:dyDescent="0.2">
      <c r="A29" s="51"/>
      <c r="B29" s="52"/>
      <c r="C29" s="48" t="s">
        <v>31</v>
      </c>
      <c r="D29" s="49"/>
      <c r="E29" s="111" t="s">
        <v>43</v>
      </c>
      <c r="F29" s="112"/>
      <c r="G29" s="111" t="s">
        <v>44</v>
      </c>
      <c r="H29" s="112"/>
      <c r="I29" s="48" t="s">
        <v>4</v>
      </c>
      <c r="J29" s="49"/>
      <c r="K29" s="48" t="s">
        <v>5</v>
      </c>
      <c r="L29" s="50"/>
      <c r="M29" s="50"/>
      <c r="N29" s="50"/>
      <c r="O29" s="50"/>
      <c r="P29" s="50"/>
      <c r="Q29" s="50"/>
      <c r="R29" s="49"/>
      <c r="S29" s="51"/>
      <c r="T29" s="52"/>
      <c r="U29" s="52"/>
      <c r="V29" s="52"/>
      <c r="W29" s="52"/>
      <c r="X29" s="52"/>
      <c r="Y29" s="52"/>
      <c r="Z29" s="53"/>
      <c r="AB29" s="10"/>
      <c r="AC29" s="24"/>
      <c r="AD29" s="10"/>
    </row>
    <row r="30" spans="1:31" s="1" customFormat="1" ht="15.75" x14ac:dyDescent="0.2">
      <c r="A30" s="51"/>
      <c r="B30" s="52"/>
      <c r="C30" s="48" t="s">
        <v>22</v>
      </c>
      <c r="D30" s="49"/>
      <c r="E30" s="48" t="s">
        <v>2</v>
      </c>
      <c r="F30" s="49"/>
      <c r="G30" s="48" t="s">
        <v>17</v>
      </c>
      <c r="H30" s="49"/>
      <c r="I30" s="54"/>
      <c r="J30" s="55"/>
      <c r="K30" s="54"/>
      <c r="L30" s="92"/>
      <c r="M30" s="92"/>
      <c r="N30" s="92"/>
      <c r="O30" s="92"/>
      <c r="P30" s="92"/>
      <c r="Q30" s="92"/>
      <c r="R30" s="55"/>
      <c r="S30" s="51"/>
      <c r="T30" s="52"/>
      <c r="U30" s="52"/>
      <c r="V30" s="52"/>
      <c r="W30" s="52"/>
      <c r="X30" s="52"/>
      <c r="Y30" s="52"/>
      <c r="Z30" s="53"/>
      <c r="AB30" s="10"/>
      <c r="AC30" s="24"/>
      <c r="AD30" s="10"/>
      <c r="AE30" s="2"/>
    </row>
    <row r="31" spans="1:31" s="1" customFormat="1" ht="13.9" customHeight="1" x14ac:dyDescent="0.2">
      <c r="A31" s="100"/>
      <c r="B31" s="101"/>
      <c r="C31" s="54"/>
      <c r="D31" s="55"/>
      <c r="E31" s="48" t="s">
        <v>7</v>
      </c>
      <c r="F31" s="49"/>
      <c r="G31" s="48" t="s">
        <v>8</v>
      </c>
      <c r="H31" s="49"/>
      <c r="I31" s="48" t="s">
        <v>45</v>
      </c>
      <c r="J31" s="49"/>
      <c r="K31" s="48" t="s">
        <v>9</v>
      </c>
      <c r="L31" s="50"/>
      <c r="M31" s="50"/>
      <c r="N31" s="50"/>
      <c r="O31" s="50"/>
      <c r="P31" s="50"/>
      <c r="Q31" s="50"/>
      <c r="R31" s="49"/>
      <c r="S31" s="78" t="s">
        <v>46</v>
      </c>
      <c r="T31" s="79"/>
      <c r="U31" s="79"/>
      <c r="V31" s="79"/>
      <c r="W31" s="79"/>
      <c r="X31" s="79"/>
      <c r="Y31" s="79"/>
      <c r="Z31" s="80"/>
      <c r="AC31" s="10"/>
      <c r="AD31" s="10"/>
    </row>
    <row r="32" spans="1:31" s="1" customFormat="1" ht="15.75" x14ac:dyDescent="0.2">
      <c r="A32" s="96"/>
      <c r="B32" s="97"/>
      <c r="C32" s="54" t="s">
        <v>47</v>
      </c>
      <c r="D32" s="55"/>
      <c r="E32" s="102" t="s">
        <v>10</v>
      </c>
      <c r="F32" s="103"/>
      <c r="G32" s="54"/>
      <c r="H32" s="55"/>
      <c r="I32" s="48" t="s">
        <v>11</v>
      </c>
      <c r="J32" s="49"/>
      <c r="K32" s="54"/>
      <c r="L32" s="92"/>
      <c r="M32" s="92"/>
      <c r="N32" s="92"/>
      <c r="O32" s="92"/>
      <c r="P32" s="92"/>
      <c r="Q32" s="92"/>
      <c r="R32" s="55"/>
      <c r="S32" s="51"/>
      <c r="T32" s="52"/>
      <c r="U32" s="52"/>
      <c r="V32" s="52"/>
      <c r="W32" s="52"/>
      <c r="X32" s="52"/>
      <c r="Y32" s="52"/>
      <c r="Z32" s="53"/>
      <c r="AD32" s="10"/>
    </row>
    <row r="33" spans="1:31" s="2" customFormat="1" ht="15.75" x14ac:dyDescent="0.2">
      <c r="A33" s="96"/>
      <c r="B33" s="97"/>
      <c r="C33" s="48" t="s">
        <v>25</v>
      </c>
      <c r="D33" s="49"/>
      <c r="E33" s="48" t="s">
        <v>26</v>
      </c>
      <c r="F33" s="49"/>
      <c r="G33" s="48" t="s">
        <v>48</v>
      </c>
      <c r="H33" s="49"/>
      <c r="I33" s="113" t="s">
        <v>49</v>
      </c>
      <c r="J33" s="114"/>
      <c r="K33" s="93" t="s">
        <v>15</v>
      </c>
      <c r="L33" s="94"/>
      <c r="M33" s="94"/>
      <c r="N33" s="94"/>
      <c r="O33" s="94"/>
      <c r="P33" s="94"/>
      <c r="Q33" s="94"/>
      <c r="R33" s="95"/>
      <c r="S33" s="69"/>
      <c r="T33" s="70"/>
      <c r="U33" s="70"/>
      <c r="V33" s="70"/>
      <c r="W33" s="70"/>
      <c r="X33" s="70"/>
      <c r="Y33" s="70"/>
      <c r="Z33" s="71"/>
      <c r="AA33" s="1"/>
      <c r="AD33" s="1"/>
      <c r="AE33" s="1"/>
    </row>
    <row r="34" spans="1:31" s="1" customFormat="1" ht="18.75" x14ac:dyDescent="0.2">
      <c r="A34" s="44">
        <f>S28+1</f>
        <v>44374</v>
      </c>
      <c r="B34" s="45"/>
      <c r="C34" s="42">
        <f>A34+1</f>
        <v>44375</v>
      </c>
      <c r="D34" s="43"/>
      <c r="E34" s="42">
        <f>C34+1</f>
        <v>44376</v>
      </c>
      <c r="F34" s="43"/>
      <c r="G34" s="42">
        <f>E34+1</f>
        <v>44377</v>
      </c>
      <c r="H34" s="43"/>
      <c r="I34" s="42">
        <f>G34+1</f>
        <v>44378</v>
      </c>
      <c r="J34" s="40" t="s">
        <v>50</v>
      </c>
      <c r="K34" s="74">
        <f>I34+1</f>
        <v>44379</v>
      </c>
      <c r="L34" s="75"/>
      <c r="M34" s="76"/>
      <c r="N34" s="76"/>
      <c r="O34" s="76"/>
      <c r="P34" s="76"/>
      <c r="Q34" s="76"/>
      <c r="R34" s="77"/>
      <c r="S34" s="98">
        <f>K34+1</f>
        <v>44380</v>
      </c>
      <c r="T34" s="99"/>
      <c r="U34" s="72"/>
      <c r="V34" s="72"/>
      <c r="W34" s="72"/>
      <c r="X34" s="72"/>
      <c r="Y34" s="72"/>
      <c r="Z34" s="73"/>
      <c r="AB34" s="21"/>
      <c r="AC34" s="10"/>
    </row>
    <row r="35" spans="1:31" s="1" customFormat="1" ht="15.75" x14ac:dyDescent="0.2">
      <c r="A35" s="51"/>
      <c r="B35" s="52"/>
      <c r="C35" s="48" t="s">
        <v>31</v>
      </c>
      <c r="D35" s="49"/>
      <c r="E35" s="48" t="s">
        <v>2</v>
      </c>
      <c r="F35" s="49"/>
      <c r="G35" s="111" t="s">
        <v>51</v>
      </c>
      <c r="H35" s="112"/>
      <c r="I35" s="54"/>
      <c r="J35" s="55"/>
      <c r="K35" s="54"/>
      <c r="L35" s="92"/>
      <c r="M35" s="92"/>
      <c r="N35" s="92"/>
      <c r="O35" s="92"/>
      <c r="P35" s="92"/>
      <c r="Q35" s="92"/>
      <c r="R35" s="55"/>
      <c r="S35" s="51"/>
      <c r="T35" s="52"/>
      <c r="U35" s="52"/>
      <c r="V35" s="52"/>
      <c r="W35" s="52"/>
      <c r="X35" s="52"/>
      <c r="Y35" s="52"/>
      <c r="Z35" s="53"/>
      <c r="AB35" s="10"/>
      <c r="AC35" s="24"/>
    </row>
    <row r="36" spans="1:31" s="1" customFormat="1" ht="13.9" customHeight="1" x14ac:dyDescent="0.2">
      <c r="A36" s="100" t="s">
        <v>52</v>
      </c>
      <c r="B36" s="101"/>
      <c r="C36" s="48" t="s">
        <v>22</v>
      </c>
      <c r="D36" s="49"/>
      <c r="E36" s="48" t="s">
        <v>34</v>
      </c>
      <c r="F36" s="49"/>
      <c r="G36" s="48" t="s">
        <v>17</v>
      </c>
      <c r="H36" s="49"/>
      <c r="I36" s="54"/>
      <c r="J36" s="55"/>
      <c r="K36" s="54"/>
      <c r="L36" s="92"/>
      <c r="M36" s="92"/>
      <c r="N36" s="92"/>
      <c r="O36" s="92"/>
      <c r="P36" s="92"/>
      <c r="Q36" s="92"/>
      <c r="R36" s="55"/>
      <c r="S36" s="51"/>
      <c r="T36" s="52"/>
      <c r="U36" s="52"/>
      <c r="V36" s="52"/>
      <c r="W36" s="52"/>
      <c r="X36" s="52"/>
      <c r="Y36" s="52"/>
      <c r="Z36" s="53"/>
      <c r="AC36" s="24"/>
    </row>
    <row r="37" spans="1:31" s="1" customFormat="1" ht="15.75" x14ac:dyDescent="0.2">
      <c r="A37" s="51"/>
      <c r="B37" s="52"/>
      <c r="C37" s="54"/>
      <c r="D37" s="55"/>
      <c r="E37" s="54"/>
      <c r="F37" s="55"/>
      <c r="G37" s="48" t="s">
        <v>8</v>
      </c>
      <c r="H37" s="49"/>
      <c r="I37" s="54"/>
      <c r="J37" s="55"/>
      <c r="K37" s="54"/>
      <c r="L37" s="92"/>
      <c r="M37" s="92"/>
      <c r="N37" s="92"/>
      <c r="O37" s="92"/>
      <c r="P37" s="92"/>
      <c r="Q37" s="92"/>
      <c r="R37" s="55"/>
      <c r="S37" s="51"/>
      <c r="T37" s="52"/>
      <c r="U37" s="52"/>
      <c r="V37" s="52"/>
      <c r="W37" s="52"/>
      <c r="X37" s="52"/>
      <c r="Y37" s="52"/>
      <c r="Z37" s="53"/>
    </row>
    <row r="38" spans="1:31" s="1" customFormat="1" ht="13.15" customHeight="1" x14ac:dyDescent="0.2">
      <c r="A38" s="100" t="s">
        <v>11</v>
      </c>
      <c r="B38" s="101"/>
      <c r="C38" s="54"/>
      <c r="D38" s="55"/>
      <c r="E38" s="102" t="s">
        <v>10</v>
      </c>
      <c r="F38" s="103"/>
      <c r="G38" s="54"/>
      <c r="H38" s="55"/>
      <c r="I38" s="48" t="s">
        <v>11</v>
      </c>
      <c r="J38" s="49"/>
      <c r="K38" s="54"/>
      <c r="L38" s="92"/>
      <c r="M38" s="92"/>
      <c r="N38" s="92"/>
      <c r="O38" s="92"/>
      <c r="P38" s="92"/>
      <c r="Q38" s="92"/>
      <c r="R38" s="55"/>
      <c r="S38" s="51"/>
      <c r="T38" s="52"/>
      <c r="U38" s="52"/>
      <c r="V38" s="52"/>
      <c r="W38" s="52"/>
      <c r="X38" s="52"/>
      <c r="Y38" s="52"/>
      <c r="Z38" s="53"/>
    </row>
    <row r="39" spans="1:31" s="2" customFormat="1" ht="15.75" x14ac:dyDescent="0.2">
      <c r="A39" s="96" t="s">
        <v>53</v>
      </c>
      <c r="B39" s="97"/>
      <c r="C39" s="48" t="s">
        <v>25</v>
      </c>
      <c r="D39" s="49"/>
      <c r="E39" s="48" t="s">
        <v>12</v>
      </c>
      <c r="F39" s="49"/>
      <c r="G39" s="48" t="s">
        <v>54</v>
      </c>
      <c r="H39" s="49"/>
      <c r="I39" s="109" t="s">
        <v>55</v>
      </c>
      <c r="J39" s="110"/>
      <c r="K39" s="66"/>
      <c r="L39" s="67"/>
      <c r="M39" s="67"/>
      <c r="N39" s="67"/>
      <c r="O39" s="67"/>
      <c r="P39" s="67"/>
      <c r="Q39" s="67"/>
      <c r="R39" s="68"/>
      <c r="S39" s="69"/>
      <c r="T39" s="70"/>
      <c r="U39" s="70"/>
      <c r="V39" s="70"/>
      <c r="W39" s="70"/>
      <c r="X39" s="70"/>
      <c r="Y39" s="70"/>
      <c r="Z39" s="71"/>
      <c r="AA39" s="1"/>
    </row>
    <row r="40" spans="1:31" ht="18.75" hidden="1" x14ac:dyDescent="0.2">
      <c r="A40" s="44">
        <f>S34+1</f>
        <v>44381</v>
      </c>
      <c r="B40" s="45"/>
      <c r="C40" s="42">
        <f>A40+1</f>
        <v>44382</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31" hidden="1"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31" hidden="1"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31" hidden="1"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31" hidden="1"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31" s="1" customFormat="1" hidden="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DATE('1'!AD18,'1'!AD20+9,1)</f>
        <v>44621</v>
      </c>
      <c r="B1" s="117"/>
      <c r="C1" s="117"/>
      <c r="D1" s="117"/>
      <c r="E1" s="117"/>
      <c r="F1" s="117"/>
      <c r="G1" s="117"/>
      <c r="H1" s="117"/>
      <c r="I1" s="46"/>
      <c r="J1" s="46"/>
      <c r="K1" s="118">
        <f>DATE(YEAR(A1),MONTH(A1)-1,1)</f>
        <v>44593</v>
      </c>
      <c r="L1" s="118"/>
      <c r="M1" s="118"/>
      <c r="N1" s="118"/>
      <c r="O1" s="118"/>
      <c r="P1" s="118"/>
      <c r="Q1" s="118"/>
      <c r="S1" s="118">
        <f>DATE(YEAR(A1),MONTH(A1)+1,1)</f>
        <v>44652</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t="str">
        <f t="shared" si="0"/>
        <v/>
      </c>
      <c r="M3" s="16">
        <f t="shared" si="0"/>
        <v>44593</v>
      </c>
      <c r="N3" s="16">
        <f t="shared" si="0"/>
        <v>44594</v>
      </c>
      <c r="O3" s="16">
        <f t="shared" si="0"/>
        <v>44595</v>
      </c>
      <c r="P3" s="16">
        <f t="shared" si="0"/>
        <v>44596</v>
      </c>
      <c r="Q3" s="16">
        <f t="shared" si="0"/>
        <v>44597</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t="str">
        <f t="shared" si="1"/>
        <v/>
      </c>
      <c r="W3" s="16" t="str">
        <f t="shared" si="1"/>
        <v/>
      </c>
      <c r="X3" s="16">
        <f t="shared" si="1"/>
        <v>44652</v>
      </c>
      <c r="Y3" s="16">
        <f t="shared" si="1"/>
        <v>44653</v>
      </c>
    </row>
    <row r="4" spans="1:27" s="4" customFormat="1" ht="9" customHeight="1" x14ac:dyDescent="0.2">
      <c r="A4" s="117"/>
      <c r="B4" s="117"/>
      <c r="C4" s="117"/>
      <c r="D4" s="117"/>
      <c r="E4" s="117"/>
      <c r="F4" s="117"/>
      <c r="G4" s="117"/>
      <c r="H4" s="117"/>
      <c r="I4" s="46"/>
      <c r="J4" s="46"/>
      <c r="K4" s="16">
        <f t="shared" si="0"/>
        <v>44598</v>
      </c>
      <c r="L4" s="16">
        <f t="shared" si="0"/>
        <v>44599</v>
      </c>
      <c r="M4" s="16">
        <f t="shared" si="0"/>
        <v>44600</v>
      </c>
      <c r="N4" s="16">
        <f t="shared" si="0"/>
        <v>44601</v>
      </c>
      <c r="O4" s="16">
        <f t="shared" si="0"/>
        <v>44602</v>
      </c>
      <c r="P4" s="16">
        <f t="shared" si="0"/>
        <v>44603</v>
      </c>
      <c r="Q4" s="16">
        <f t="shared" si="0"/>
        <v>44604</v>
      </c>
      <c r="R4" s="3"/>
      <c r="S4" s="16">
        <f t="shared" si="1"/>
        <v>44654</v>
      </c>
      <c r="T4" s="16">
        <f t="shared" si="1"/>
        <v>44655</v>
      </c>
      <c r="U4" s="16">
        <f t="shared" si="1"/>
        <v>44656</v>
      </c>
      <c r="V4" s="16">
        <f t="shared" si="1"/>
        <v>44657</v>
      </c>
      <c r="W4" s="16">
        <f t="shared" si="1"/>
        <v>44658</v>
      </c>
      <c r="X4" s="16">
        <f t="shared" si="1"/>
        <v>44659</v>
      </c>
      <c r="Y4" s="16">
        <f t="shared" si="1"/>
        <v>44660</v>
      </c>
    </row>
    <row r="5" spans="1:27" s="4" customFormat="1" ht="9" customHeight="1" x14ac:dyDescent="0.2">
      <c r="A5" s="117"/>
      <c r="B5" s="117"/>
      <c r="C5" s="117"/>
      <c r="D5" s="117"/>
      <c r="E5" s="117"/>
      <c r="F5" s="117"/>
      <c r="G5" s="117"/>
      <c r="H5" s="117"/>
      <c r="I5" s="46"/>
      <c r="J5" s="46"/>
      <c r="K5" s="16">
        <f t="shared" si="0"/>
        <v>44605</v>
      </c>
      <c r="L5" s="16">
        <f t="shared" si="0"/>
        <v>44606</v>
      </c>
      <c r="M5" s="16">
        <f t="shared" si="0"/>
        <v>44607</v>
      </c>
      <c r="N5" s="16">
        <f t="shared" si="0"/>
        <v>44608</v>
      </c>
      <c r="O5" s="16">
        <f t="shared" si="0"/>
        <v>44609</v>
      </c>
      <c r="P5" s="16">
        <f t="shared" si="0"/>
        <v>44610</v>
      </c>
      <c r="Q5" s="16">
        <f t="shared" si="0"/>
        <v>44611</v>
      </c>
      <c r="R5" s="3"/>
      <c r="S5" s="16">
        <f t="shared" si="1"/>
        <v>44661</v>
      </c>
      <c r="T5" s="16">
        <f t="shared" si="1"/>
        <v>44662</v>
      </c>
      <c r="U5" s="16">
        <f t="shared" si="1"/>
        <v>44663</v>
      </c>
      <c r="V5" s="16">
        <f t="shared" si="1"/>
        <v>44664</v>
      </c>
      <c r="W5" s="16">
        <f t="shared" si="1"/>
        <v>44665</v>
      </c>
      <c r="X5" s="16">
        <f t="shared" si="1"/>
        <v>44666</v>
      </c>
      <c r="Y5" s="16">
        <f t="shared" si="1"/>
        <v>44667</v>
      </c>
    </row>
    <row r="6" spans="1:27" s="4" customFormat="1" ht="9" customHeight="1" x14ac:dyDescent="0.2">
      <c r="A6" s="117"/>
      <c r="B6" s="117"/>
      <c r="C6" s="117"/>
      <c r="D6" s="117"/>
      <c r="E6" s="117"/>
      <c r="F6" s="117"/>
      <c r="G6" s="117"/>
      <c r="H6" s="117"/>
      <c r="I6" s="46"/>
      <c r="J6" s="46"/>
      <c r="K6" s="16">
        <f t="shared" si="0"/>
        <v>44612</v>
      </c>
      <c r="L6" s="16">
        <f t="shared" si="0"/>
        <v>44613</v>
      </c>
      <c r="M6" s="16">
        <f t="shared" si="0"/>
        <v>44614</v>
      </c>
      <c r="N6" s="16">
        <f t="shared" si="0"/>
        <v>44615</v>
      </c>
      <c r="O6" s="16">
        <f t="shared" si="0"/>
        <v>44616</v>
      </c>
      <c r="P6" s="16">
        <f t="shared" si="0"/>
        <v>44617</v>
      </c>
      <c r="Q6" s="16">
        <f t="shared" si="0"/>
        <v>44618</v>
      </c>
      <c r="R6" s="3"/>
      <c r="S6" s="16">
        <f t="shared" si="1"/>
        <v>44668</v>
      </c>
      <c r="T6" s="16">
        <f t="shared" si="1"/>
        <v>44669</v>
      </c>
      <c r="U6" s="16">
        <f t="shared" si="1"/>
        <v>44670</v>
      </c>
      <c r="V6" s="16">
        <f t="shared" si="1"/>
        <v>44671</v>
      </c>
      <c r="W6" s="16">
        <f t="shared" si="1"/>
        <v>44672</v>
      </c>
      <c r="X6" s="16">
        <f t="shared" si="1"/>
        <v>44673</v>
      </c>
      <c r="Y6" s="16">
        <f t="shared" si="1"/>
        <v>44674</v>
      </c>
    </row>
    <row r="7" spans="1:27" s="4" customFormat="1" ht="9" customHeight="1" x14ac:dyDescent="0.2">
      <c r="A7" s="117"/>
      <c r="B7" s="117"/>
      <c r="C7" s="117"/>
      <c r="D7" s="117"/>
      <c r="E7" s="117"/>
      <c r="F7" s="117"/>
      <c r="G7" s="117"/>
      <c r="H7" s="117"/>
      <c r="I7" s="46"/>
      <c r="J7" s="46"/>
      <c r="K7" s="16">
        <f t="shared" si="0"/>
        <v>44619</v>
      </c>
      <c r="L7" s="16">
        <f t="shared" si="0"/>
        <v>44620</v>
      </c>
      <c r="M7" s="16" t="str">
        <f t="shared" si="0"/>
        <v/>
      </c>
      <c r="N7" s="16" t="str">
        <f t="shared" si="0"/>
        <v/>
      </c>
      <c r="O7" s="16" t="str">
        <f t="shared" si="0"/>
        <v/>
      </c>
      <c r="P7" s="16" t="str">
        <f t="shared" si="0"/>
        <v/>
      </c>
      <c r="Q7" s="16" t="str">
        <f t="shared" si="0"/>
        <v/>
      </c>
      <c r="R7" s="3"/>
      <c r="S7" s="16">
        <f t="shared" si="1"/>
        <v>44675</v>
      </c>
      <c r="T7" s="16">
        <f t="shared" si="1"/>
        <v>44676</v>
      </c>
      <c r="U7" s="16">
        <f t="shared" si="1"/>
        <v>44677</v>
      </c>
      <c r="V7" s="16">
        <f t="shared" si="1"/>
        <v>44678</v>
      </c>
      <c r="W7" s="16">
        <f t="shared" si="1"/>
        <v>44679</v>
      </c>
      <c r="X7" s="16">
        <f t="shared" si="1"/>
        <v>44680</v>
      </c>
      <c r="Y7" s="16">
        <f t="shared" si="1"/>
        <v>44681</v>
      </c>
    </row>
    <row r="8" spans="1:27" s="5" customFormat="1" ht="9" customHeight="1" x14ac:dyDescent="0.2">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44619</v>
      </c>
      <c r="B9" s="120"/>
      <c r="C9" s="120">
        <f>C10</f>
        <v>44620</v>
      </c>
      <c r="D9" s="120"/>
      <c r="E9" s="120">
        <f>E10</f>
        <v>44621</v>
      </c>
      <c r="F9" s="120"/>
      <c r="G9" s="120">
        <f>G10</f>
        <v>44622</v>
      </c>
      <c r="H9" s="120"/>
      <c r="I9" s="120">
        <f>I10</f>
        <v>44623</v>
      </c>
      <c r="J9" s="120"/>
      <c r="K9" s="120">
        <f>K10</f>
        <v>44624</v>
      </c>
      <c r="L9" s="120"/>
      <c r="M9" s="120"/>
      <c r="N9" s="120"/>
      <c r="O9" s="120"/>
      <c r="P9" s="120"/>
      <c r="Q9" s="120"/>
      <c r="R9" s="120"/>
      <c r="S9" s="120">
        <f>S10</f>
        <v>44625</v>
      </c>
      <c r="T9" s="120"/>
      <c r="U9" s="120"/>
      <c r="V9" s="120"/>
      <c r="W9" s="120"/>
      <c r="X9" s="120"/>
      <c r="Y9" s="120"/>
      <c r="Z9" s="121"/>
    </row>
    <row r="10" spans="1:27" s="1" customFormat="1" ht="18.75" x14ac:dyDescent="0.2">
      <c r="A10" s="44">
        <f>$A$1-(WEEKDAY($A$1,1)-(start_day-1))-IF((WEEKDAY($A$1,1)-(start_day-1))&lt;=0,7,0)+1</f>
        <v>44619</v>
      </c>
      <c r="B10" s="45"/>
      <c r="C10" s="42">
        <f>A10+1</f>
        <v>44620</v>
      </c>
      <c r="D10" s="43"/>
      <c r="E10" s="42">
        <f>C10+1</f>
        <v>44621</v>
      </c>
      <c r="F10" s="43"/>
      <c r="G10" s="42">
        <f>E10+1</f>
        <v>44622</v>
      </c>
      <c r="H10" s="43"/>
      <c r="I10" s="42">
        <f>G10+1</f>
        <v>44623</v>
      </c>
      <c r="J10" s="43"/>
      <c r="K10" s="74">
        <f>I10+1</f>
        <v>44624</v>
      </c>
      <c r="L10" s="75"/>
      <c r="M10" s="76"/>
      <c r="N10" s="76"/>
      <c r="O10" s="76"/>
      <c r="P10" s="76"/>
      <c r="Q10" s="76"/>
      <c r="R10" s="77"/>
      <c r="S10" s="98">
        <f>K10+1</f>
        <v>44625</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44626</v>
      </c>
      <c r="B16" s="45"/>
      <c r="C16" s="42">
        <f>A16+1</f>
        <v>44627</v>
      </c>
      <c r="D16" s="43"/>
      <c r="E16" s="42">
        <f>C16+1</f>
        <v>44628</v>
      </c>
      <c r="F16" s="43"/>
      <c r="G16" s="42">
        <f>E16+1</f>
        <v>44629</v>
      </c>
      <c r="H16" s="43"/>
      <c r="I16" s="42">
        <f>G16+1</f>
        <v>44630</v>
      </c>
      <c r="J16" s="43"/>
      <c r="K16" s="74">
        <f>I16+1</f>
        <v>44631</v>
      </c>
      <c r="L16" s="75"/>
      <c r="M16" s="76"/>
      <c r="N16" s="76"/>
      <c r="O16" s="76"/>
      <c r="P16" s="76"/>
      <c r="Q16" s="76"/>
      <c r="R16" s="77"/>
      <c r="S16" s="98">
        <f>K16+1</f>
        <v>44632</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44633</v>
      </c>
      <c r="B22" s="45"/>
      <c r="C22" s="42">
        <f>A22+1</f>
        <v>44634</v>
      </c>
      <c r="D22" s="43"/>
      <c r="E22" s="42">
        <f>C22+1</f>
        <v>44635</v>
      </c>
      <c r="F22" s="43"/>
      <c r="G22" s="42">
        <f>E22+1</f>
        <v>44636</v>
      </c>
      <c r="H22" s="43"/>
      <c r="I22" s="42">
        <f>G22+1</f>
        <v>44637</v>
      </c>
      <c r="J22" s="43"/>
      <c r="K22" s="74">
        <f>I22+1</f>
        <v>44638</v>
      </c>
      <c r="L22" s="75"/>
      <c r="M22" s="76"/>
      <c r="N22" s="76"/>
      <c r="O22" s="76"/>
      <c r="P22" s="76"/>
      <c r="Q22" s="76"/>
      <c r="R22" s="77"/>
      <c r="S22" s="98">
        <f>K22+1</f>
        <v>44639</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44640</v>
      </c>
      <c r="B28" s="45"/>
      <c r="C28" s="42">
        <f>A28+1</f>
        <v>44641</v>
      </c>
      <c r="D28" s="43"/>
      <c r="E28" s="42">
        <f>C28+1</f>
        <v>44642</v>
      </c>
      <c r="F28" s="43"/>
      <c r="G28" s="42">
        <f>E28+1</f>
        <v>44643</v>
      </c>
      <c r="H28" s="43"/>
      <c r="I28" s="42">
        <f>G28+1</f>
        <v>44644</v>
      </c>
      <c r="J28" s="43"/>
      <c r="K28" s="74">
        <f>I28+1</f>
        <v>44645</v>
      </c>
      <c r="L28" s="75"/>
      <c r="M28" s="76"/>
      <c r="N28" s="76"/>
      <c r="O28" s="76"/>
      <c r="P28" s="76"/>
      <c r="Q28" s="76"/>
      <c r="R28" s="77"/>
      <c r="S28" s="98">
        <f>K28+1</f>
        <v>44646</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44647</v>
      </c>
      <c r="B34" s="45"/>
      <c r="C34" s="42">
        <f>A34+1</f>
        <v>44648</v>
      </c>
      <c r="D34" s="43"/>
      <c r="E34" s="42">
        <f>C34+1</f>
        <v>44649</v>
      </c>
      <c r="F34" s="43"/>
      <c r="G34" s="42">
        <f>E34+1</f>
        <v>44650</v>
      </c>
      <c r="H34" s="43"/>
      <c r="I34" s="42">
        <f>G34+1</f>
        <v>44651</v>
      </c>
      <c r="J34" s="43"/>
      <c r="K34" s="74">
        <f>I34+1</f>
        <v>44652</v>
      </c>
      <c r="L34" s="75"/>
      <c r="M34" s="76"/>
      <c r="N34" s="76"/>
      <c r="O34" s="76"/>
      <c r="P34" s="76"/>
      <c r="Q34" s="76"/>
      <c r="R34" s="77"/>
      <c r="S34" s="98">
        <f>K34+1</f>
        <v>44653</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44654</v>
      </c>
      <c r="B40" s="45"/>
      <c r="C40" s="42">
        <f>A40+1</f>
        <v>44655</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DATE('1'!AD18,'1'!AD20+10,1)</f>
        <v>44652</v>
      </c>
      <c r="B1" s="117"/>
      <c r="C1" s="117"/>
      <c r="D1" s="117"/>
      <c r="E1" s="117"/>
      <c r="F1" s="117"/>
      <c r="G1" s="117"/>
      <c r="H1" s="117"/>
      <c r="I1" s="46"/>
      <c r="J1" s="46"/>
      <c r="K1" s="118">
        <f>DATE(YEAR(A1),MONTH(A1)-1,1)</f>
        <v>44621</v>
      </c>
      <c r="L1" s="118"/>
      <c r="M1" s="118"/>
      <c r="N1" s="118"/>
      <c r="O1" s="118"/>
      <c r="P1" s="118"/>
      <c r="Q1" s="118"/>
      <c r="S1" s="118">
        <f>DATE(YEAR(A1),MONTH(A1)+1,1)</f>
        <v>44682</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t="str">
        <f t="shared" si="0"/>
        <v/>
      </c>
      <c r="M3" s="16">
        <f t="shared" si="0"/>
        <v>44621</v>
      </c>
      <c r="N3" s="16">
        <f t="shared" si="0"/>
        <v>44622</v>
      </c>
      <c r="O3" s="16">
        <f t="shared" si="0"/>
        <v>44623</v>
      </c>
      <c r="P3" s="16">
        <f t="shared" si="0"/>
        <v>44624</v>
      </c>
      <c r="Q3" s="16">
        <f t="shared" si="0"/>
        <v>44625</v>
      </c>
      <c r="R3" s="3"/>
      <c r="S3" s="16">
        <f t="shared" ref="S3:Y8" si="1">IF(MONTH($S$1)&lt;&gt;MONTH($S$1-(WEEKDAY($S$1,1)-(start_day-1))-IF((WEEKDAY($S$1,1)-(start_day-1))&lt;=0,7,0)+(ROW(S3)-ROW($S$3))*7+(COLUMN(S3)-COLUMN($S$3)+1)),"",$S$1-(WEEKDAY($S$1,1)-(start_day-1))-IF((WEEKDAY($S$1,1)-(start_day-1))&lt;=0,7,0)+(ROW(S3)-ROW($S$3))*7+(COLUMN(S3)-COLUMN($S$3)+1))</f>
        <v>44682</v>
      </c>
      <c r="T3" s="16">
        <f t="shared" si="1"/>
        <v>44683</v>
      </c>
      <c r="U3" s="16">
        <f t="shared" si="1"/>
        <v>44684</v>
      </c>
      <c r="V3" s="16">
        <f t="shared" si="1"/>
        <v>44685</v>
      </c>
      <c r="W3" s="16">
        <f t="shared" si="1"/>
        <v>44686</v>
      </c>
      <c r="X3" s="16">
        <f t="shared" si="1"/>
        <v>44687</v>
      </c>
      <c r="Y3" s="16">
        <f t="shared" si="1"/>
        <v>44688</v>
      </c>
    </row>
    <row r="4" spans="1:27" s="4" customFormat="1" ht="9" customHeight="1" x14ac:dyDescent="0.2">
      <c r="A4" s="117"/>
      <c r="B4" s="117"/>
      <c r="C4" s="117"/>
      <c r="D4" s="117"/>
      <c r="E4" s="117"/>
      <c r="F4" s="117"/>
      <c r="G4" s="117"/>
      <c r="H4" s="117"/>
      <c r="I4" s="46"/>
      <c r="J4" s="46"/>
      <c r="K4" s="16">
        <f t="shared" si="0"/>
        <v>44626</v>
      </c>
      <c r="L4" s="16">
        <f t="shared" si="0"/>
        <v>44627</v>
      </c>
      <c r="M4" s="16">
        <f t="shared" si="0"/>
        <v>44628</v>
      </c>
      <c r="N4" s="16">
        <f t="shared" si="0"/>
        <v>44629</v>
      </c>
      <c r="O4" s="16">
        <f t="shared" si="0"/>
        <v>44630</v>
      </c>
      <c r="P4" s="16">
        <f t="shared" si="0"/>
        <v>44631</v>
      </c>
      <c r="Q4" s="16">
        <f t="shared" si="0"/>
        <v>44632</v>
      </c>
      <c r="R4" s="3"/>
      <c r="S4" s="16">
        <f t="shared" si="1"/>
        <v>44689</v>
      </c>
      <c r="T4" s="16">
        <f t="shared" si="1"/>
        <v>44690</v>
      </c>
      <c r="U4" s="16">
        <f t="shared" si="1"/>
        <v>44691</v>
      </c>
      <c r="V4" s="16">
        <f t="shared" si="1"/>
        <v>44692</v>
      </c>
      <c r="W4" s="16">
        <f t="shared" si="1"/>
        <v>44693</v>
      </c>
      <c r="X4" s="16">
        <f t="shared" si="1"/>
        <v>44694</v>
      </c>
      <c r="Y4" s="16">
        <f t="shared" si="1"/>
        <v>44695</v>
      </c>
    </row>
    <row r="5" spans="1:27" s="4" customFormat="1" ht="9" customHeight="1" x14ac:dyDescent="0.2">
      <c r="A5" s="117"/>
      <c r="B5" s="117"/>
      <c r="C5" s="117"/>
      <c r="D5" s="117"/>
      <c r="E5" s="117"/>
      <c r="F5" s="117"/>
      <c r="G5" s="117"/>
      <c r="H5" s="117"/>
      <c r="I5" s="46"/>
      <c r="J5" s="46"/>
      <c r="K5" s="16">
        <f t="shared" si="0"/>
        <v>44633</v>
      </c>
      <c r="L5" s="16">
        <f t="shared" si="0"/>
        <v>44634</v>
      </c>
      <c r="M5" s="16">
        <f t="shared" si="0"/>
        <v>44635</v>
      </c>
      <c r="N5" s="16">
        <f t="shared" si="0"/>
        <v>44636</v>
      </c>
      <c r="O5" s="16">
        <f t="shared" si="0"/>
        <v>44637</v>
      </c>
      <c r="P5" s="16">
        <f t="shared" si="0"/>
        <v>44638</v>
      </c>
      <c r="Q5" s="16">
        <f t="shared" si="0"/>
        <v>44639</v>
      </c>
      <c r="R5" s="3"/>
      <c r="S5" s="16">
        <f t="shared" si="1"/>
        <v>44696</v>
      </c>
      <c r="T5" s="16">
        <f t="shared" si="1"/>
        <v>44697</v>
      </c>
      <c r="U5" s="16">
        <f t="shared" si="1"/>
        <v>44698</v>
      </c>
      <c r="V5" s="16">
        <f t="shared" si="1"/>
        <v>44699</v>
      </c>
      <c r="W5" s="16">
        <f t="shared" si="1"/>
        <v>44700</v>
      </c>
      <c r="X5" s="16">
        <f t="shared" si="1"/>
        <v>44701</v>
      </c>
      <c r="Y5" s="16">
        <f t="shared" si="1"/>
        <v>44702</v>
      </c>
    </row>
    <row r="6" spans="1:27" s="4" customFormat="1" ht="9" customHeight="1" x14ac:dyDescent="0.2">
      <c r="A6" s="117"/>
      <c r="B6" s="117"/>
      <c r="C6" s="117"/>
      <c r="D6" s="117"/>
      <c r="E6" s="117"/>
      <c r="F6" s="117"/>
      <c r="G6" s="117"/>
      <c r="H6" s="117"/>
      <c r="I6" s="46"/>
      <c r="J6" s="46"/>
      <c r="K6" s="16">
        <f t="shared" si="0"/>
        <v>44640</v>
      </c>
      <c r="L6" s="16">
        <f t="shared" si="0"/>
        <v>44641</v>
      </c>
      <c r="M6" s="16">
        <f t="shared" si="0"/>
        <v>44642</v>
      </c>
      <c r="N6" s="16">
        <f t="shared" si="0"/>
        <v>44643</v>
      </c>
      <c r="O6" s="16">
        <f t="shared" si="0"/>
        <v>44644</v>
      </c>
      <c r="P6" s="16">
        <f t="shared" si="0"/>
        <v>44645</v>
      </c>
      <c r="Q6" s="16">
        <f t="shared" si="0"/>
        <v>44646</v>
      </c>
      <c r="R6" s="3"/>
      <c r="S6" s="16">
        <f t="shared" si="1"/>
        <v>44703</v>
      </c>
      <c r="T6" s="16">
        <f t="shared" si="1"/>
        <v>44704</v>
      </c>
      <c r="U6" s="16">
        <f t="shared" si="1"/>
        <v>44705</v>
      </c>
      <c r="V6" s="16">
        <f t="shared" si="1"/>
        <v>44706</v>
      </c>
      <c r="W6" s="16">
        <f t="shared" si="1"/>
        <v>44707</v>
      </c>
      <c r="X6" s="16">
        <f t="shared" si="1"/>
        <v>44708</v>
      </c>
      <c r="Y6" s="16">
        <f t="shared" si="1"/>
        <v>44709</v>
      </c>
    </row>
    <row r="7" spans="1:27" s="4" customFormat="1" ht="9" customHeight="1" x14ac:dyDescent="0.2">
      <c r="A7" s="117"/>
      <c r="B7" s="117"/>
      <c r="C7" s="117"/>
      <c r="D7" s="117"/>
      <c r="E7" s="117"/>
      <c r="F7" s="117"/>
      <c r="G7" s="117"/>
      <c r="H7" s="117"/>
      <c r="I7" s="46"/>
      <c r="J7" s="46"/>
      <c r="K7" s="16">
        <f t="shared" si="0"/>
        <v>44647</v>
      </c>
      <c r="L7" s="16">
        <f t="shared" si="0"/>
        <v>44648</v>
      </c>
      <c r="M7" s="16">
        <f t="shared" si="0"/>
        <v>44649</v>
      </c>
      <c r="N7" s="16">
        <f t="shared" si="0"/>
        <v>44650</v>
      </c>
      <c r="O7" s="16">
        <f t="shared" si="0"/>
        <v>44651</v>
      </c>
      <c r="P7" s="16" t="str">
        <f t="shared" si="0"/>
        <v/>
      </c>
      <c r="Q7" s="16" t="str">
        <f t="shared" si="0"/>
        <v/>
      </c>
      <c r="R7" s="3"/>
      <c r="S7" s="16">
        <f t="shared" si="1"/>
        <v>44710</v>
      </c>
      <c r="T7" s="16">
        <f t="shared" si="1"/>
        <v>44711</v>
      </c>
      <c r="U7" s="16">
        <f t="shared" si="1"/>
        <v>44712</v>
      </c>
      <c r="V7" s="16" t="str">
        <f t="shared" si="1"/>
        <v/>
      </c>
      <c r="W7" s="16" t="str">
        <f t="shared" si="1"/>
        <v/>
      </c>
      <c r="X7" s="16" t="str">
        <f t="shared" si="1"/>
        <v/>
      </c>
      <c r="Y7" s="16" t="str">
        <f t="shared" si="1"/>
        <v/>
      </c>
    </row>
    <row r="8" spans="1:27" s="5" customFormat="1" ht="9" customHeight="1" x14ac:dyDescent="0.2">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44647</v>
      </c>
      <c r="B9" s="120"/>
      <c r="C9" s="120">
        <f>C10</f>
        <v>44648</v>
      </c>
      <c r="D9" s="120"/>
      <c r="E9" s="120">
        <f>E10</f>
        <v>44649</v>
      </c>
      <c r="F9" s="120"/>
      <c r="G9" s="120">
        <f>G10</f>
        <v>44650</v>
      </c>
      <c r="H9" s="120"/>
      <c r="I9" s="120">
        <f>I10</f>
        <v>44651</v>
      </c>
      <c r="J9" s="120"/>
      <c r="K9" s="120">
        <f>K10</f>
        <v>44652</v>
      </c>
      <c r="L9" s="120"/>
      <c r="M9" s="120"/>
      <c r="N9" s="120"/>
      <c r="O9" s="120"/>
      <c r="P9" s="120"/>
      <c r="Q9" s="120"/>
      <c r="R9" s="120"/>
      <c r="S9" s="120">
        <f>S10</f>
        <v>44653</v>
      </c>
      <c r="T9" s="120"/>
      <c r="U9" s="120"/>
      <c r="V9" s="120"/>
      <c r="W9" s="120"/>
      <c r="X9" s="120"/>
      <c r="Y9" s="120"/>
      <c r="Z9" s="121"/>
    </row>
    <row r="10" spans="1:27" s="1" customFormat="1" ht="18.75" x14ac:dyDescent="0.2">
      <c r="A10" s="44">
        <f>$A$1-(WEEKDAY($A$1,1)-(start_day-1))-IF((WEEKDAY($A$1,1)-(start_day-1))&lt;=0,7,0)+1</f>
        <v>44647</v>
      </c>
      <c r="B10" s="45"/>
      <c r="C10" s="42">
        <f>A10+1</f>
        <v>44648</v>
      </c>
      <c r="D10" s="43"/>
      <c r="E10" s="42">
        <f>C10+1</f>
        <v>44649</v>
      </c>
      <c r="F10" s="43"/>
      <c r="G10" s="42">
        <f>E10+1</f>
        <v>44650</v>
      </c>
      <c r="H10" s="43"/>
      <c r="I10" s="42">
        <f>G10+1</f>
        <v>44651</v>
      </c>
      <c r="J10" s="43"/>
      <c r="K10" s="74">
        <f>I10+1</f>
        <v>44652</v>
      </c>
      <c r="L10" s="75"/>
      <c r="M10" s="76"/>
      <c r="N10" s="76"/>
      <c r="O10" s="76"/>
      <c r="P10" s="76"/>
      <c r="Q10" s="76"/>
      <c r="R10" s="77"/>
      <c r="S10" s="98">
        <f>K10+1</f>
        <v>44653</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44654</v>
      </c>
      <c r="B16" s="45"/>
      <c r="C16" s="42">
        <f>A16+1</f>
        <v>44655</v>
      </c>
      <c r="D16" s="43"/>
      <c r="E16" s="42">
        <f>C16+1</f>
        <v>44656</v>
      </c>
      <c r="F16" s="43"/>
      <c r="G16" s="42">
        <f>E16+1</f>
        <v>44657</v>
      </c>
      <c r="H16" s="43"/>
      <c r="I16" s="42">
        <f>G16+1</f>
        <v>44658</v>
      </c>
      <c r="J16" s="43"/>
      <c r="K16" s="74">
        <f>I16+1</f>
        <v>44659</v>
      </c>
      <c r="L16" s="75"/>
      <c r="M16" s="76"/>
      <c r="N16" s="76"/>
      <c r="O16" s="76"/>
      <c r="P16" s="76"/>
      <c r="Q16" s="76"/>
      <c r="R16" s="77"/>
      <c r="S16" s="98">
        <f>K16+1</f>
        <v>44660</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44661</v>
      </c>
      <c r="B22" s="45"/>
      <c r="C22" s="42">
        <f>A22+1</f>
        <v>44662</v>
      </c>
      <c r="D22" s="43"/>
      <c r="E22" s="42">
        <f>C22+1</f>
        <v>44663</v>
      </c>
      <c r="F22" s="43"/>
      <c r="G22" s="42">
        <f>E22+1</f>
        <v>44664</v>
      </c>
      <c r="H22" s="43"/>
      <c r="I22" s="42">
        <f>G22+1</f>
        <v>44665</v>
      </c>
      <c r="J22" s="43"/>
      <c r="K22" s="74">
        <f>I22+1</f>
        <v>44666</v>
      </c>
      <c r="L22" s="75"/>
      <c r="M22" s="76"/>
      <c r="N22" s="76"/>
      <c r="O22" s="76"/>
      <c r="P22" s="76"/>
      <c r="Q22" s="76"/>
      <c r="R22" s="77"/>
      <c r="S22" s="98">
        <f>K22+1</f>
        <v>44667</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44668</v>
      </c>
      <c r="B28" s="45"/>
      <c r="C28" s="42">
        <f>A28+1</f>
        <v>44669</v>
      </c>
      <c r="D28" s="43"/>
      <c r="E28" s="42">
        <f>C28+1</f>
        <v>44670</v>
      </c>
      <c r="F28" s="43"/>
      <c r="G28" s="42">
        <f>E28+1</f>
        <v>44671</v>
      </c>
      <c r="H28" s="43"/>
      <c r="I28" s="42">
        <f>G28+1</f>
        <v>44672</v>
      </c>
      <c r="J28" s="43"/>
      <c r="K28" s="74">
        <f>I28+1</f>
        <v>44673</v>
      </c>
      <c r="L28" s="75"/>
      <c r="M28" s="76"/>
      <c r="N28" s="76"/>
      <c r="O28" s="76"/>
      <c r="P28" s="76"/>
      <c r="Q28" s="76"/>
      <c r="R28" s="77"/>
      <c r="S28" s="98">
        <f>K28+1</f>
        <v>44674</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44675</v>
      </c>
      <c r="B34" s="45"/>
      <c r="C34" s="42">
        <f>A34+1</f>
        <v>44676</v>
      </c>
      <c r="D34" s="43"/>
      <c r="E34" s="42">
        <f>C34+1</f>
        <v>44677</v>
      </c>
      <c r="F34" s="43"/>
      <c r="G34" s="42">
        <f>E34+1</f>
        <v>44678</v>
      </c>
      <c r="H34" s="43"/>
      <c r="I34" s="42">
        <f>G34+1</f>
        <v>44679</v>
      </c>
      <c r="J34" s="43"/>
      <c r="K34" s="74">
        <f>I34+1</f>
        <v>44680</v>
      </c>
      <c r="L34" s="75"/>
      <c r="M34" s="76"/>
      <c r="N34" s="76"/>
      <c r="O34" s="76"/>
      <c r="P34" s="76"/>
      <c r="Q34" s="76"/>
      <c r="R34" s="77"/>
      <c r="S34" s="98">
        <f>K34+1</f>
        <v>44681</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44682</v>
      </c>
      <c r="B40" s="45"/>
      <c r="C40" s="42">
        <f>A40+1</f>
        <v>44683</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DATE('1'!AD18,'1'!AD20+11,1)</f>
        <v>44682</v>
      </c>
      <c r="B1" s="117"/>
      <c r="C1" s="117"/>
      <c r="D1" s="117"/>
      <c r="E1" s="117"/>
      <c r="F1" s="117"/>
      <c r="G1" s="117"/>
      <c r="H1" s="117"/>
      <c r="I1" s="46"/>
      <c r="J1" s="46"/>
      <c r="K1" s="118">
        <f>DATE(YEAR(A1),MONTH(A1)-1,1)</f>
        <v>44652</v>
      </c>
      <c r="L1" s="118"/>
      <c r="M1" s="118"/>
      <c r="N1" s="118"/>
      <c r="O1" s="118"/>
      <c r="P1" s="118"/>
      <c r="Q1" s="118"/>
      <c r="S1" s="118">
        <f>DATE(YEAR(A1),MONTH(A1)+1,1)</f>
        <v>44713</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t="str">
        <f t="shared" si="0"/>
        <v/>
      </c>
      <c r="P3" s="16">
        <f t="shared" si="0"/>
        <v>44652</v>
      </c>
      <c r="Q3" s="16">
        <f t="shared" si="0"/>
        <v>44653</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f t="shared" si="1"/>
        <v>44713</v>
      </c>
      <c r="W3" s="16">
        <f t="shared" si="1"/>
        <v>44714</v>
      </c>
      <c r="X3" s="16">
        <f t="shared" si="1"/>
        <v>44715</v>
      </c>
      <c r="Y3" s="16">
        <f t="shared" si="1"/>
        <v>44716</v>
      </c>
    </row>
    <row r="4" spans="1:27" s="4" customFormat="1" ht="9" customHeight="1" x14ac:dyDescent="0.2">
      <c r="A4" s="117"/>
      <c r="B4" s="117"/>
      <c r="C4" s="117"/>
      <c r="D4" s="117"/>
      <c r="E4" s="117"/>
      <c r="F4" s="117"/>
      <c r="G4" s="117"/>
      <c r="H4" s="117"/>
      <c r="I4" s="46"/>
      <c r="J4" s="46"/>
      <c r="K4" s="16">
        <f t="shared" si="0"/>
        <v>44654</v>
      </c>
      <c r="L4" s="16">
        <f t="shared" si="0"/>
        <v>44655</v>
      </c>
      <c r="M4" s="16">
        <f t="shared" si="0"/>
        <v>44656</v>
      </c>
      <c r="N4" s="16">
        <f t="shared" si="0"/>
        <v>44657</v>
      </c>
      <c r="O4" s="16">
        <f t="shared" si="0"/>
        <v>44658</v>
      </c>
      <c r="P4" s="16">
        <f t="shared" si="0"/>
        <v>44659</v>
      </c>
      <c r="Q4" s="16">
        <f t="shared" si="0"/>
        <v>44660</v>
      </c>
      <c r="R4" s="3"/>
      <c r="S4" s="16">
        <f t="shared" si="1"/>
        <v>44717</v>
      </c>
      <c r="T4" s="16">
        <f t="shared" si="1"/>
        <v>44718</v>
      </c>
      <c r="U4" s="16">
        <f t="shared" si="1"/>
        <v>44719</v>
      </c>
      <c r="V4" s="16">
        <f t="shared" si="1"/>
        <v>44720</v>
      </c>
      <c r="W4" s="16">
        <f t="shared" si="1"/>
        <v>44721</v>
      </c>
      <c r="X4" s="16">
        <f t="shared" si="1"/>
        <v>44722</v>
      </c>
      <c r="Y4" s="16">
        <f t="shared" si="1"/>
        <v>44723</v>
      </c>
    </row>
    <row r="5" spans="1:27" s="4" customFormat="1" ht="9" customHeight="1" x14ac:dyDescent="0.2">
      <c r="A5" s="117"/>
      <c r="B5" s="117"/>
      <c r="C5" s="117"/>
      <c r="D5" s="117"/>
      <c r="E5" s="117"/>
      <c r="F5" s="117"/>
      <c r="G5" s="117"/>
      <c r="H5" s="117"/>
      <c r="I5" s="46"/>
      <c r="J5" s="46"/>
      <c r="K5" s="16">
        <f t="shared" si="0"/>
        <v>44661</v>
      </c>
      <c r="L5" s="16">
        <f t="shared" si="0"/>
        <v>44662</v>
      </c>
      <c r="M5" s="16">
        <f t="shared" si="0"/>
        <v>44663</v>
      </c>
      <c r="N5" s="16">
        <f t="shared" si="0"/>
        <v>44664</v>
      </c>
      <c r="O5" s="16">
        <f t="shared" si="0"/>
        <v>44665</v>
      </c>
      <c r="P5" s="16">
        <f t="shared" si="0"/>
        <v>44666</v>
      </c>
      <c r="Q5" s="16">
        <f t="shared" si="0"/>
        <v>44667</v>
      </c>
      <c r="R5" s="3"/>
      <c r="S5" s="16">
        <f t="shared" si="1"/>
        <v>44724</v>
      </c>
      <c r="T5" s="16">
        <f t="shared" si="1"/>
        <v>44725</v>
      </c>
      <c r="U5" s="16">
        <f t="shared" si="1"/>
        <v>44726</v>
      </c>
      <c r="V5" s="16">
        <f t="shared" si="1"/>
        <v>44727</v>
      </c>
      <c r="W5" s="16">
        <f t="shared" si="1"/>
        <v>44728</v>
      </c>
      <c r="X5" s="16">
        <f t="shared" si="1"/>
        <v>44729</v>
      </c>
      <c r="Y5" s="16">
        <f t="shared" si="1"/>
        <v>44730</v>
      </c>
    </row>
    <row r="6" spans="1:27" s="4" customFormat="1" ht="9" customHeight="1" x14ac:dyDescent="0.2">
      <c r="A6" s="117"/>
      <c r="B6" s="117"/>
      <c r="C6" s="117"/>
      <c r="D6" s="117"/>
      <c r="E6" s="117"/>
      <c r="F6" s="117"/>
      <c r="G6" s="117"/>
      <c r="H6" s="117"/>
      <c r="I6" s="46"/>
      <c r="J6" s="46"/>
      <c r="K6" s="16">
        <f t="shared" si="0"/>
        <v>44668</v>
      </c>
      <c r="L6" s="16">
        <f t="shared" si="0"/>
        <v>44669</v>
      </c>
      <c r="M6" s="16">
        <f t="shared" si="0"/>
        <v>44670</v>
      </c>
      <c r="N6" s="16">
        <f t="shared" si="0"/>
        <v>44671</v>
      </c>
      <c r="O6" s="16">
        <f t="shared" si="0"/>
        <v>44672</v>
      </c>
      <c r="P6" s="16">
        <f t="shared" si="0"/>
        <v>44673</v>
      </c>
      <c r="Q6" s="16">
        <f t="shared" si="0"/>
        <v>44674</v>
      </c>
      <c r="R6" s="3"/>
      <c r="S6" s="16">
        <f t="shared" si="1"/>
        <v>44731</v>
      </c>
      <c r="T6" s="16">
        <f t="shared" si="1"/>
        <v>44732</v>
      </c>
      <c r="U6" s="16">
        <f t="shared" si="1"/>
        <v>44733</v>
      </c>
      <c r="V6" s="16">
        <f t="shared" si="1"/>
        <v>44734</v>
      </c>
      <c r="W6" s="16">
        <f t="shared" si="1"/>
        <v>44735</v>
      </c>
      <c r="X6" s="16">
        <f t="shared" si="1"/>
        <v>44736</v>
      </c>
      <c r="Y6" s="16">
        <f t="shared" si="1"/>
        <v>44737</v>
      </c>
    </row>
    <row r="7" spans="1:27" s="4" customFormat="1" ht="9" customHeight="1" x14ac:dyDescent="0.2">
      <c r="A7" s="117"/>
      <c r="B7" s="117"/>
      <c r="C7" s="117"/>
      <c r="D7" s="117"/>
      <c r="E7" s="117"/>
      <c r="F7" s="117"/>
      <c r="G7" s="117"/>
      <c r="H7" s="117"/>
      <c r="I7" s="46"/>
      <c r="J7" s="46"/>
      <c r="K7" s="16">
        <f t="shared" si="0"/>
        <v>44675</v>
      </c>
      <c r="L7" s="16">
        <f t="shared" si="0"/>
        <v>44676</v>
      </c>
      <c r="M7" s="16">
        <f t="shared" si="0"/>
        <v>44677</v>
      </c>
      <c r="N7" s="16">
        <f t="shared" si="0"/>
        <v>44678</v>
      </c>
      <c r="O7" s="16">
        <f t="shared" si="0"/>
        <v>44679</v>
      </c>
      <c r="P7" s="16">
        <f t="shared" si="0"/>
        <v>44680</v>
      </c>
      <c r="Q7" s="16">
        <f t="shared" si="0"/>
        <v>44681</v>
      </c>
      <c r="R7" s="3"/>
      <c r="S7" s="16">
        <f t="shared" si="1"/>
        <v>44738</v>
      </c>
      <c r="T7" s="16">
        <f t="shared" si="1"/>
        <v>44739</v>
      </c>
      <c r="U7" s="16">
        <f t="shared" si="1"/>
        <v>44740</v>
      </c>
      <c r="V7" s="16">
        <f t="shared" si="1"/>
        <v>44741</v>
      </c>
      <c r="W7" s="16">
        <f t="shared" si="1"/>
        <v>44742</v>
      </c>
      <c r="X7" s="16" t="str">
        <f t="shared" si="1"/>
        <v/>
      </c>
      <c r="Y7" s="16" t="str">
        <f t="shared" si="1"/>
        <v/>
      </c>
    </row>
    <row r="8" spans="1:27" s="5" customFormat="1" ht="9" customHeight="1" x14ac:dyDescent="0.2">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44682</v>
      </c>
      <c r="B9" s="120"/>
      <c r="C9" s="120">
        <f>C10</f>
        <v>44683</v>
      </c>
      <c r="D9" s="120"/>
      <c r="E9" s="120">
        <f>E10</f>
        <v>44684</v>
      </c>
      <c r="F9" s="120"/>
      <c r="G9" s="120">
        <f>G10</f>
        <v>44685</v>
      </c>
      <c r="H9" s="120"/>
      <c r="I9" s="120">
        <f>I10</f>
        <v>44686</v>
      </c>
      <c r="J9" s="120"/>
      <c r="K9" s="120">
        <f>K10</f>
        <v>44687</v>
      </c>
      <c r="L9" s="120"/>
      <c r="M9" s="120"/>
      <c r="N9" s="120"/>
      <c r="O9" s="120"/>
      <c r="P9" s="120"/>
      <c r="Q9" s="120"/>
      <c r="R9" s="120"/>
      <c r="S9" s="120">
        <f>S10</f>
        <v>44688</v>
      </c>
      <c r="T9" s="120"/>
      <c r="U9" s="120"/>
      <c r="V9" s="120"/>
      <c r="W9" s="120"/>
      <c r="X9" s="120"/>
      <c r="Y9" s="120"/>
      <c r="Z9" s="121"/>
    </row>
    <row r="10" spans="1:27" s="1" customFormat="1" ht="18.75" x14ac:dyDescent="0.2">
      <c r="A10" s="44">
        <f>$A$1-(WEEKDAY($A$1,1)-(start_day-1))-IF((WEEKDAY($A$1,1)-(start_day-1))&lt;=0,7,0)+1</f>
        <v>44682</v>
      </c>
      <c r="B10" s="45"/>
      <c r="C10" s="42">
        <f>A10+1</f>
        <v>44683</v>
      </c>
      <c r="D10" s="43"/>
      <c r="E10" s="42">
        <f>C10+1</f>
        <v>44684</v>
      </c>
      <c r="F10" s="43"/>
      <c r="G10" s="42">
        <f>E10+1</f>
        <v>44685</v>
      </c>
      <c r="H10" s="43"/>
      <c r="I10" s="42">
        <f>G10+1</f>
        <v>44686</v>
      </c>
      <c r="J10" s="43"/>
      <c r="K10" s="74">
        <f>I10+1</f>
        <v>44687</v>
      </c>
      <c r="L10" s="75"/>
      <c r="M10" s="76"/>
      <c r="N10" s="76"/>
      <c r="O10" s="76"/>
      <c r="P10" s="76"/>
      <c r="Q10" s="76"/>
      <c r="R10" s="77"/>
      <c r="S10" s="98">
        <f>K10+1</f>
        <v>44688</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44689</v>
      </c>
      <c r="B16" s="45"/>
      <c r="C16" s="42">
        <f>A16+1</f>
        <v>44690</v>
      </c>
      <c r="D16" s="43"/>
      <c r="E16" s="42">
        <f>C16+1</f>
        <v>44691</v>
      </c>
      <c r="F16" s="43"/>
      <c r="G16" s="42">
        <f>E16+1</f>
        <v>44692</v>
      </c>
      <c r="H16" s="43"/>
      <c r="I16" s="42">
        <f>G16+1</f>
        <v>44693</v>
      </c>
      <c r="J16" s="43"/>
      <c r="K16" s="74">
        <f>I16+1</f>
        <v>44694</v>
      </c>
      <c r="L16" s="75"/>
      <c r="M16" s="76"/>
      <c r="N16" s="76"/>
      <c r="O16" s="76"/>
      <c r="P16" s="76"/>
      <c r="Q16" s="76"/>
      <c r="R16" s="77"/>
      <c r="S16" s="98">
        <f>K16+1</f>
        <v>44695</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44696</v>
      </c>
      <c r="B22" s="45"/>
      <c r="C22" s="42">
        <f>A22+1</f>
        <v>44697</v>
      </c>
      <c r="D22" s="43"/>
      <c r="E22" s="42">
        <f>C22+1</f>
        <v>44698</v>
      </c>
      <c r="F22" s="43"/>
      <c r="G22" s="42">
        <f>E22+1</f>
        <v>44699</v>
      </c>
      <c r="H22" s="43"/>
      <c r="I22" s="42">
        <f>G22+1</f>
        <v>44700</v>
      </c>
      <c r="J22" s="43"/>
      <c r="K22" s="74">
        <f>I22+1</f>
        <v>44701</v>
      </c>
      <c r="L22" s="75"/>
      <c r="M22" s="76"/>
      <c r="N22" s="76"/>
      <c r="O22" s="76"/>
      <c r="P22" s="76"/>
      <c r="Q22" s="76"/>
      <c r="R22" s="77"/>
      <c r="S22" s="98">
        <f>K22+1</f>
        <v>44702</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44703</v>
      </c>
      <c r="B28" s="45"/>
      <c r="C28" s="42">
        <f>A28+1</f>
        <v>44704</v>
      </c>
      <c r="D28" s="43"/>
      <c r="E28" s="42">
        <f>C28+1</f>
        <v>44705</v>
      </c>
      <c r="F28" s="43"/>
      <c r="G28" s="42">
        <f>E28+1</f>
        <v>44706</v>
      </c>
      <c r="H28" s="43"/>
      <c r="I28" s="42">
        <f>G28+1</f>
        <v>44707</v>
      </c>
      <c r="J28" s="43"/>
      <c r="K28" s="74">
        <f>I28+1</f>
        <v>44708</v>
      </c>
      <c r="L28" s="75"/>
      <c r="M28" s="76"/>
      <c r="N28" s="76"/>
      <c r="O28" s="76"/>
      <c r="P28" s="76"/>
      <c r="Q28" s="76"/>
      <c r="R28" s="77"/>
      <c r="S28" s="98">
        <f>K28+1</f>
        <v>44709</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44710</v>
      </c>
      <c r="B34" s="45"/>
      <c r="C34" s="42">
        <f>A34+1</f>
        <v>44711</v>
      </c>
      <c r="D34" s="43"/>
      <c r="E34" s="42">
        <f>C34+1</f>
        <v>44712</v>
      </c>
      <c r="F34" s="43"/>
      <c r="G34" s="42">
        <f>E34+1</f>
        <v>44713</v>
      </c>
      <c r="H34" s="43"/>
      <c r="I34" s="42">
        <f>G34+1</f>
        <v>44714</v>
      </c>
      <c r="J34" s="43"/>
      <c r="K34" s="74">
        <f>I34+1</f>
        <v>44715</v>
      </c>
      <c r="L34" s="75"/>
      <c r="M34" s="76"/>
      <c r="N34" s="76"/>
      <c r="O34" s="76"/>
      <c r="P34" s="76"/>
      <c r="Q34" s="76"/>
      <c r="R34" s="77"/>
      <c r="S34" s="98">
        <f>K34+1</f>
        <v>44716</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44717</v>
      </c>
      <c r="B40" s="45"/>
      <c r="C40" s="42">
        <f>A40+1</f>
        <v>44718</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2.75" x14ac:dyDescent="0.2"/>
  <cols>
    <col min="1" max="1" width="87.140625" style="25" customWidth="1"/>
    <col min="2" max="16384" width="9.140625" style="26"/>
  </cols>
  <sheetData>
    <row r="1" spans="1:3" ht="46.5" customHeight="1" x14ac:dyDescent="0.2">
      <c r="C1" s="27"/>
    </row>
    <row r="2" spans="1:3" s="30" customFormat="1" ht="15.75" x14ac:dyDescent="0.2">
      <c r="A2" s="28" t="s">
        <v>0</v>
      </c>
      <c r="B2" s="28"/>
      <c r="C2" s="29"/>
    </row>
    <row r="3" spans="1:3" s="29" customFormat="1" ht="13.5" customHeight="1" x14ac:dyDescent="0.2">
      <c r="A3" s="31" t="s">
        <v>1</v>
      </c>
      <c r="B3" s="31"/>
    </row>
    <row r="5" spans="1:3" s="33" customFormat="1" ht="26.25" x14ac:dyDescent="0.4">
      <c r="A5" s="32" t="s">
        <v>58</v>
      </c>
    </row>
    <row r="6" spans="1:3" ht="75" x14ac:dyDescent="0.2">
      <c r="A6" s="34" t="s">
        <v>59</v>
      </c>
    </row>
    <row r="7" spans="1:3" ht="15" x14ac:dyDescent="0.2">
      <c r="A7" s="35"/>
    </row>
    <row r="8" spans="1:3" s="33" customFormat="1" ht="26.25" x14ac:dyDescent="0.4">
      <c r="A8" s="32" t="s">
        <v>60</v>
      </c>
    </row>
    <row r="9" spans="1:3" ht="15" x14ac:dyDescent="0.2">
      <c r="A9" s="34" t="s">
        <v>61</v>
      </c>
    </row>
    <row r="10" spans="1:3" ht="14.25" x14ac:dyDescent="0.2">
      <c r="A10" s="36" t="s">
        <v>60</v>
      </c>
    </row>
    <row r="11" spans="1:3" ht="15" x14ac:dyDescent="0.2">
      <c r="A11" s="35"/>
    </row>
    <row r="12" spans="1:3" s="33" customFormat="1" ht="26.25" x14ac:dyDescent="0.4">
      <c r="A12" s="32" t="s">
        <v>62</v>
      </c>
    </row>
    <row r="13" spans="1:3" ht="60" x14ac:dyDescent="0.2">
      <c r="A13" s="34" t="s">
        <v>63</v>
      </c>
    </row>
    <row r="14" spans="1:3" ht="15" x14ac:dyDescent="0.2">
      <c r="A14" s="35"/>
    </row>
    <row r="15" spans="1:3" ht="75" x14ac:dyDescent="0.2">
      <c r="A15" s="34" t="s">
        <v>64</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DATE('1'!AD18,'1'!AD20+1,1)</f>
        <v>44378</v>
      </c>
      <c r="B1" s="117"/>
      <c r="C1" s="117"/>
      <c r="D1" s="117"/>
      <c r="E1" s="117"/>
      <c r="F1" s="117"/>
      <c r="G1" s="117"/>
      <c r="H1" s="117"/>
      <c r="I1" s="46"/>
      <c r="J1" s="46"/>
      <c r="K1" s="118">
        <f>DATE(YEAR(A1),MONTH(A1)-1,1)</f>
        <v>44348</v>
      </c>
      <c r="L1" s="118"/>
      <c r="M1" s="118"/>
      <c r="N1" s="118"/>
      <c r="O1" s="118"/>
      <c r="P1" s="118"/>
      <c r="Q1" s="118"/>
      <c r="S1" s="118">
        <f>DATE(YEAR(A1),MONTH(A1)+1,1)</f>
        <v>44409</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t="str">
        <f t="shared" si="0"/>
        <v/>
      </c>
      <c r="M3" s="16">
        <f t="shared" si="0"/>
        <v>44348</v>
      </c>
      <c r="N3" s="16">
        <f t="shared" si="0"/>
        <v>44349</v>
      </c>
      <c r="O3" s="16">
        <f t="shared" si="0"/>
        <v>44350</v>
      </c>
      <c r="P3" s="16">
        <f t="shared" si="0"/>
        <v>44351</v>
      </c>
      <c r="Q3" s="16">
        <f t="shared" si="0"/>
        <v>44352</v>
      </c>
      <c r="R3" s="3"/>
      <c r="S3" s="16">
        <f t="shared" ref="S3:Y8" si="1">IF(MONTH($S$1)&lt;&gt;MONTH($S$1-(WEEKDAY($S$1,1)-(start_day-1))-IF((WEEKDAY($S$1,1)-(start_day-1))&lt;=0,7,0)+(ROW(S3)-ROW($S$3))*7+(COLUMN(S3)-COLUMN($S$3)+1)),"",$S$1-(WEEKDAY($S$1,1)-(start_day-1))-IF((WEEKDAY($S$1,1)-(start_day-1))&lt;=0,7,0)+(ROW(S3)-ROW($S$3))*7+(COLUMN(S3)-COLUMN($S$3)+1))</f>
        <v>44409</v>
      </c>
      <c r="T3" s="16">
        <f t="shared" si="1"/>
        <v>44410</v>
      </c>
      <c r="U3" s="16">
        <f t="shared" si="1"/>
        <v>44411</v>
      </c>
      <c r="V3" s="16">
        <f t="shared" si="1"/>
        <v>44412</v>
      </c>
      <c r="W3" s="16">
        <f t="shared" si="1"/>
        <v>44413</v>
      </c>
      <c r="X3" s="16">
        <f t="shared" si="1"/>
        <v>44414</v>
      </c>
      <c r="Y3" s="16">
        <f t="shared" si="1"/>
        <v>44415</v>
      </c>
    </row>
    <row r="4" spans="1:27" s="4" customFormat="1" ht="9" customHeight="1" x14ac:dyDescent="0.2">
      <c r="A4" s="117"/>
      <c r="B4" s="117"/>
      <c r="C4" s="117"/>
      <c r="D4" s="117"/>
      <c r="E4" s="117"/>
      <c r="F4" s="117"/>
      <c r="G4" s="117"/>
      <c r="H4" s="117"/>
      <c r="I4" s="46"/>
      <c r="J4" s="46"/>
      <c r="K4" s="16">
        <f t="shared" si="0"/>
        <v>44353</v>
      </c>
      <c r="L4" s="16">
        <f t="shared" si="0"/>
        <v>44354</v>
      </c>
      <c r="M4" s="16">
        <f t="shared" si="0"/>
        <v>44355</v>
      </c>
      <c r="N4" s="16">
        <f t="shared" si="0"/>
        <v>44356</v>
      </c>
      <c r="O4" s="16">
        <f t="shared" si="0"/>
        <v>44357</v>
      </c>
      <c r="P4" s="16">
        <f t="shared" si="0"/>
        <v>44358</v>
      </c>
      <c r="Q4" s="16">
        <f t="shared" si="0"/>
        <v>44359</v>
      </c>
      <c r="R4" s="3"/>
      <c r="S4" s="16">
        <f t="shared" si="1"/>
        <v>44416</v>
      </c>
      <c r="T4" s="16">
        <f t="shared" si="1"/>
        <v>44417</v>
      </c>
      <c r="U4" s="16">
        <f t="shared" si="1"/>
        <v>44418</v>
      </c>
      <c r="V4" s="16">
        <f t="shared" si="1"/>
        <v>44419</v>
      </c>
      <c r="W4" s="16">
        <f t="shared" si="1"/>
        <v>44420</v>
      </c>
      <c r="X4" s="16">
        <f t="shared" si="1"/>
        <v>44421</v>
      </c>
      <c r="Y4" s="16">
        <f t="shared" si="1"/>
        <v>44422</v>
      </c>
    </row>
    <row r="5" spans="1:27" s="4" customFormat="1" ht="9" customHeight="1" x14ac:dyDescent="0.2">
      <c r="A5" s="117"/>
      <c r="B5" s="117"/>
      <c r="C5" s="117"/>
      <c r="D5" s="117"/>
      <c r="E5" s="117"/>
      <c r="F5" s="117"/>
      <c r="G5" s="117"/>
      <c r="H5" s="117"/>
      <c r="I5" s="46"/>
      <c r="J5" s="46"/>
      <c r="K5" s="16">
        <f t="shared" si="0"/>
        <v>44360</v>
      </c>
      <c r="L5" s="16">
        <f t="shared" si="0"/>
        <v>44361</v>
      </c>
      <c r="M5" s="16">
        <f t="shared" si="0"/>
        <v>44362</v>
      </c>
      <c r="N5" s="16">
        <f t="shared" si="0"/>
        <v>44363</v>
      </c>
      <c r="O5" s="16">
        <f t="shared" si="0"/>
        <v>44364</v>
      </c>
      <c r="P5" s="16">
        <f t="shared" si="0"/>
        <v>44365</v>
      </c>
      <c r="Q5" s="16">
        <f t="shared" si="0"/>
        <v>44366</v>
      </c>
      <c r="R5" s="3"/>
      <c r="S5" s="16">
        <f t="shared" si="1"/>
        <v>44423</v>
      </c>
      <c r="T5" s="16">
        <f t="shared" si="1"/>
        <v>44424</v>
      </c>
      <c r="U5" s="16">
        <f t="shared" si="1"/>
        <v>44425</v>
      </c>
      <c r="V5" s="16">
        <f t="shared" si="1"/>
        <v>44426</v>
      </c>
      <c r="W5" s="16">
        <f t="shared" si="1"/>
        <v>44427</v>
      </c>
      <c r="X5" s="16">
        <f t="shared" si="1"/>
        <v>44428</v>
      </c>
      <c r="Y5" s="16">
        <f t="shared" si="1"/>
        <v>44429</v>
      </c>
    </row>
    <row r="6" spans="1:27" s="4" customFormat="1" ht="9" customHeight="1" x14ac:dyDescent="0.2">
      <c r="A6" s="117"/>
      <c r="B6" s="117"/>
      <c r="C6" s="117"/>
      <c r="D6" s="117"/>
      <c r="E6" s="117"/>
      <c r="F6" s="117"/>
      <c r="G6" s="117"/>
      <c r="H6" s="117"/>
      <c r="I6" s="46"/>
      <c r="J6" s="46"/>
      <c r="K6" s="16">
        <f t="shared" si="0"/>
        <v>44367</v>
      </c>
      <c r="L6" s="16">
        <f t="shared" si="0"/>
        <v>44368</v>
      </c>
      <c r="M6" s="16">
        <f t="shared" si="0"/>
        <v>44369</v>
      </c>
      <c r="N6" s="16">
        <f t="shared" si="0"/>
        <v>44370</v>
      </c>
      <c r="O6" s="16">
        <f t="shared" si="0"/>
        <v>44371</v>
      </c>
      <c r="P6" s="16">
        <f t="shared" si="0"/>
        <v>44372</v>
      </c>
      <c r="Q6" s="16">
        <f t="shared" si="0"/>
        <v>44373</v>
      </c>
      <c r="R6" s="3"/>
      <c r="S6" s="16">
        <f t="shared" si="1"/>
        <v>44430</v>
      </c>
      <c r="T6" s="16">
        <f t="shared" si="1"/>
        <v>44431</v>
      </c>
      <c r="U6" s="16">
        <f t="shared" si="1"/>
        <v>44432</v>
      </c>
      <c r="V6" s="16">
        <f t="shared" si="1"/>
        <v>44433</v>
      </c>
      <c r="W6" s="16">
        <f t="shared" si="1"/>
        <v>44434</v>
      </c>
      <c r="X6" s="16">
        <f t="shared" si="1"/>
        <v>44435</v>
      </c>
      <c r="Y6" s="16">
        <f t="shared" si="1"/>
        <v>44436</v>
      </c>
    </row>
    <row r="7" spans="1:27" s="4" customFormat="1" ht="9" customHeight="1" x14ac:dyDescent="0.2">
      <c r="A7" s="117"/>
      <c r="B7" s="117"/>
      <c r="C7" s="117"/>
      <c r="D7" s="117"/>
      <c r="E7" s="117"/>
      <c r="F7" s="117"/>
      <c r="G7" s="117"/>
      <c r="H7" s="117"/>
      <c r="I7" s="46"/>
      <c r="J7" s="46"/>
      <c r="K7" s="16">
        <f t="shared" si="0"/>
        <v>44374</v>
      </c>
      <c r="L7" s="16">
        <f t="shared" si="0"/>
        <v>44375</v>
      </c>
      <c r="M7" s="16">
        <f t="shared" si="0"/>
        <v>44376</v>
      </c>
      <c r="N7" s="16">
        <f t="shared" si="0"/>
        <v>44377</v>
      </c>
      <c r="O7" s="16" t="str">
        <f t="shared" si="0"/>
        <v/>
      </c>
      <c r="P7" s="16" t="str">
        <f t="shared" si="0"/>
        <v/>
      </c>
      <c r="Q7" s="16" t="str">
        <f t="shared" si="0"/>
        <v/>
      </c>
      <c r="R7" s="3"/>
      <c r="S7" s="16">
        <f t="shared" si="1"/>
        <v>44437</v>
      </c>
      <c r="T7" s="16">
        <f t="shared" si="1"/>
        <v>44438</v>
      </c>
      <c r="U7" s="16">
        <f t="shared" si="1"/>
        <v>44439</v>
      </c>
      <c r="V7" s="16" t="str">
        <f t="shared" si="1"/>
        <v/>
      </c>
      <c r="W7" s="16" t="str">
        <f t="shared" si="1"/>
        <v/>
      </c>
      <c r="X7" s="16" t="str">
        <f t="shared" si="1"/>
        <v/>
      </c>
      <c r="Y7" s="16" t="str">
        <f t="shared" si="1"/>
        <v/>
      </c>
    </row>
    <row r="8" spans="1:27" s="5" customFormat="1" ht="9" customHeight="1" x14ac:dyDescent="0.2">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44374</v>
      </c>
      <c r="B9" s="120"/>
      <c r="C9" s="120">
        <f>C10</f>
        <v>44375</v>
      </c>
      <c r="D9" s="120"/>
      <c r="E9" s="120">
        <f>E10</f>
        <v>44376</v>
      </c>
      <c r="F9" s="120"/>
      <c r="G9" s="120">
        <f>G10</f>
        <v>44377</v>
      </c>
      <c r="H9" s="120"/>
      <c r="I9" s="120">
        <f>I10</f>
        <v>44378</v>
      </c>
      <c r="J9" s="120"/>
      <c r="K9" s="120">
        <f>K10</f>
        <v>44379</v>
      </c>
      <c r="L9" s="120"/>
      <c r="M9" s="120"/>
      <c r="N9" s="120"/>
      <c r="O9" s="120"/>
      <c r="P9" s="120"/>
      <c r="Q9" s="120"/>
      <c r="R9" s="120"/>
      <c r="S9" s="120">
        <f>S10</f>
        <v>44380</v>
      </c>
      <c r="T9" s="120"/>
      <c r="U9" s="120"/>
      <c r="V9" s="120"/>
      <c r="W9" s="120"/>
      <c r="X9" s="120"/>
      <c r="Y9" s="120"/>
      <c r="Z9" s="121"/>
    </row>
    <row r="10" spans="1:27" s="1" customFormat="1" ht="18.75" x14ac:dyDescent="0.2">
      <c r="A10" s="44">
        <f>$A$1-(WEEKDAY($A$1,1)-(start_day-1))-IF((WEEKDAY($A$1,1)-(start_day-1))&lt;=0,7,0)+1</f>
        <v>44374</v>
      </c>
      <c r="B10" s="45"/>
      <c r="C10" s="42">
        <f>A10+1</f>
        <v>44375</v>
      </c>
      <c r="D10" s="43"/>
      <c r="E10" s="42">
        <f>C10+1</f>
        <v>44376</v>
      </c>
      <c r="F10" s="43"/>
      <c r="G10" s="42">
        <f>E10+1</f>
        <v>44377</v>
      </c>
      <c r="H10" s="43"/>
      <c r="I10" s="42">
        <f>G10+1</f>
        <v>44378</v>
      </c>
      <c r="J10" s="43"/>
      <c r="K10" s="74">
        <f>I10+1</f>
        <v>44379</v>
      </c>
      <c r="L10" s="75"/>
      <c r="M10" s="76"/>
      <c r="N10" s="76"/>
      <c r="O10" s="76"/>
      <c r="P10" s="76"/>
      <c r="Q10" s="76"/>
      <c r="R10" s="77"/>
      <c r="S10" s="98">
        <f>K10+1</f>
        <v>44380</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44381</v>
      </c>
      <c r="B16" s="45"/>
      <c r="C16" s="42">
        <f>A16+1</f>
        <v>44382</v>
      </c>
      <c r="D16" s="43"/>
      <c r="E16" s="42">
        <f>C16+1</f>
        <v>44383</v>
      </c>
      <c r="F16" s="43"/>
      <c r="G16" s="42">
        <f>E16+1</f>
        <v>44384</v>
      </c>
      <c r="H16" s="43"/>
      <c r="I16" s="42">
        <f>G16+1</f>
        <v>44385</v>
      </c>
      <c r="J16" s="43"/>
      <c r="K16" s="74">
        <f>I16+1</f>
        <v>44386</v>
      </c>
      <c r="L16" s="75"/>
      <c r="M16" s="76"/>
      <c r="N16" s="76"/>
      <c r="O16" s="76"/>
      <c r="P16" s="76"/>
      <c r="Q16" s="76"/>
      <c r="R16" s="77"/>
      <c r="S16" s="98">
        <f>K16+1</f>
        <v>44387</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44388</v>
      </c>
      <c r="B22" s="45"/>
      <c r="C22" s="42">
        <f>A22+1</f>
        <v>44389</v>
      </c>
      <c r="D22" s="43"/>
      <c r="E22" s="42">
        <f>C22+1</f>
        <v>44390</v>
      </c>
      <c r="F22" s="43"/>
      <c r="G22" s="42">
        <f>E22+1</f>
        <v>44391</v>
      </c>
      <c r="H22" s="43"/>
      <c r="I22" s="42">
        <f>G22+1</f>
        <v>44392</v>
      </c>
      <c r="J22" s="43"/>
      <c r="K22" s="74">
        <f>I22+1</f>
        <v>44393</v>
      </c>
      <c r="L22" s="75"/>
      <c r="M22" s="76"/>
      <c r="N22" s="76"/>
      <c r="O22" s="76"/>
      <c r="P22" s="76"/>
      <c r="Q22" s="76"/>
      <c r="R22" s="77"/>
      <c r="S22" s="98">
        <f>K22+1</f>
        <v>44394</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44395</v>
      </c>
      <c r="B28" s="45"/>
      <c r="C28" s="42">
        <f>A28+1</f>
        <v>44396</v>
      </c>
      <c r="D28" s="43"/>
      <c r="E28" s="42">
        <f>C28+1</f>
        <v>44397</v>
      </c>
      <c r="F28" s="43"/>
      <c r="G28" s="42">
        <f>E28+1</f>
        <v>44398</v>
      </c>
      <c r="H28" s="43"/>
      <c r="I28" s="42">
        <f>G28+1</f>
        <v>44399</v>
      </c>
      <c r="J28" s="43"/>
      <c r="K28" s="74">
        <f>I28+1</f>
        <v>44400</v>
      </c>
      <c r="L28" s="75"/>
      <c r="M28" s="76"/>
      <c r="N28" s="76"/>
      <c r="O28" s="76"/>
      <c r="P28" s="76"/>
      <c r="Q28" s="76"/>
      <c r="R28" s="77"/>
      <c r="S28" s="98">
        <f>K28+1</f>
        <v>44401</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44402</v>
      </c>
      <c r="B34" s="45"/>
      <c r="C34" s="42">
        <f>A34+1</f>
        <v>44403</v>
      </c>
      <c r="D34" s="43"/>
      <c r="E34" s="42">
        <f>C34+1</f>
        <v>44404</v>
      </c>
      <c r="F34" s="43"/>
      <c r="G34" s="42">
        <f>E34+1</f>
        <v>44405</v>
      </c>
      <c r="H34" s="43"/>
      <c r="I34" s="42">
        <f>G34+1</f>
        <v>44406</v>
      </c>
      <c r="J34" s="43"/>
      <c r="K34" s="74">
        <f>I34+1</f>
        <v>44407</v>
      </c>
      <c r="L34" s="75"/>
      <c r="M34" s="76"/>
      <c r="N34" s="76"/>
      <c r="O34" s="76"/>
      <c r="P34" s="76"/>
      <c r="Q34" s="76"/>
      <c r="R34" s="77"/>
      <c r="S34" s="98">
        <f>K34+1</f>
        <v>44408</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44409</v>
      </c>
      <c r="B40" s="45"/>
      <c r="C40" s="42">
        <f>A40+1</f>
        <v>44410</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DATE('1'!AD18,'1'!AD20+2,1)</f>
        <v>44409</v>
      </c>
      <c r="B1" s="117"/>
      <c r="C1" s="117"/>
      <c r="D1" s="117"/>
      <c r="E1" s="117"/>
      <c r="F1" s="117"/>
      <c r="G1" s="117"/>
      <c r="H1" s="117"/>
      <c r="I1" s="46"/>
      <c r="J1" s="46"/>
      <c r="K1" s="118">
        <f>DATE(YEAR(A1),MONTH(A1)-1,1)</f>
        <v>44378</v>
      </c>
      <c r="L1" s="118"/>
      <c r="M1" s="118"/>
      <c r="N1" s="118"/>
      <c r="O1" s="118"/>
      <c r="P1" s="118"/>
      <c r="Q1" s="118"/>
      <c r="S1" s="118">
        <f>DATE(YEAR(A1),MONTH(A1)+1,1)</f>
        <v>44440</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f t="shared" si="0"/>
        <v>44378</v>
      </c>
      <c r="P3" s="16">
        <f t="shared" si="0"/>
        <v>44379</v>
      </c>
      <c r="Q3" s="16">
        <f t="shared" si="0"/>
        <v>44380</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f t="shared" si="1"/>
        <v>44440</v>
      </c>
      <c r="W3" s="16">
        <f t="shared" si="1"/>
        <v>44441</v>
      </c>
      <c r="X3" s="16">
        <f t="shared" si="1"/>
        <v>44442</v>
      </c>
      <c r="Y3" s="16">
        <f t="shared" si="1"/>
        <v>44443</v>
      </c>
    </row>
    <row r="4" spans="1:27" s="4" customFormat="1" ht="9" customHeight="1" x14ac:dyDescent="0.2">
      <c r="A4" s="117"/>
      <c r="B4" s="117"/>
      <c r="C4" s="117"/>
      <c r="D4" s="117"/>
      <c r="E4" s="117"/>
      <c r="F4" s="117"/>
      <c r="G4" s="117"/>
      <c r="H4" s="117"/>
      <c r="I4" s="46"/>
      <c r="J4" s="46"/>
      <c r="K4" s="16">
        <f t="shared" si="0"/>
        <v>44381</v>
      </c>
      <c r="L4" s="16">
        <f t="shared" si="0"/>
        <v>44382</v>
      </c>
      <c r="M4" s="16">
        <f t="shared" si="0"/>
        <v>44383</v>
      </c>
      <c r="N4" s="16">
        <f t="shared" si="0"/>
        <v>44384</v>
      </c>
      <c r="O4" s="16">
        <f t="shared" si="0"/>
        <v>44385</v>
      </c>
      <c r="P4" s="16">
        <f t="shared" si="0"/>
        <v>44386</v>
      </c>
      <c r="Q4" s="16">
        <f t="shared" si="0"/>
        <v>44387</v>
      </c>
      <c r="R4" s="3"/>
      <c r="S4" s="16">
        <f t="shared" si="1"/>
        <v>44444</v>
      </c>
      <c r="T4" s="16">
        <f t="shared" si="1"/>
        <v>44445</v>
      </c>
      <c r="U4" s="16">
        <f t="shared" si="1"/>
        <v>44446</v>
      </c>
      <c r="V4" s="16">
        <f t="shared" si="1"/>
        <v>44447</v>
      </c>
      <c r="W4" s="16">
        <f t="shared" si="1"/>
        <v>44448</v>
      </c>
      <c r="X4" s="16">
        <f t="shared" si="1"/>
        <v>44449</v>
      </c>
      <c r="Y4" s="16">
        <f t="shared" si="1"/>
        <v>44450</v>
      </c>
    </row>
    <row r="5" spans="1:27" s="4" customFormat="1" ht="9" customHeight="1" x14ac:dyDescent="0.2">
      <c r="A5" s="117"/>
      <c r="B5" s="117"/>
      <c r="C5" s="117"/>
      <c r="D5" s="117"/>
      <c r="E5" s="117"/>
      <c r="F5" s="117"/>
      <c r="G5" s="117"/>
      <c r="H5" s="117"/>
      <c r="I5" s="46"/>
      <c r="J5" s="46"/>
      <c r="K5" s="16">
        <f t="shared" si="0"/>
        <v>44388</v>
      </c>
      <c r="L5" s="16">
        <f t="shared" si="0"/>
        <v>44389</v>
      </c>
      <c r="M5" s="16">
        <f t="shared" si="0"/>
        <v>44390</v>
      </c>
      <c r="N5" s="16">
        <f t="shared" si="0"/>
        <v>44391</v>
      </c>
      <c r="O5" s="16">
        <f t="shared" si="0"/>
        <v>44392</v>
      </c>
      <c r="P5" s="16">
        <f t="shared" si="0"/>
        <v>44393</v>
      </c>
      <c r="Q5" s="16">
        <f t="shared" si="0"/>
        <v>44394</v>
      </c>
      <c r="R5" s="3"/>
      <c r="S5" s="16">
        <f t="shared" si="1"/>
        <v>44451</v>
      </c>
      <c r="T5" s="16">
        <f t="shared" si="1"/>
        <v>44452</v>
      </c>
      <c r="U5" s="16">
        <f t="shared" si="1"/>
        <v>44453</v>
      </c>
      <c r="V5" s="16">
        <f t="shared" si="1"/>
        <v>44454</v>
      </c>
      <c r="W5" s="16">
        <f t="shared" si="1"/>
        <v>44455</v>
      </c>
      <c r="X5" s="16">
        <f t="shared" si="1"/>
        <v>44456</v>
      </c>
      <c r="Y5" s="16">
        <f t="shared" si="1"/>
        <v>44457</v>
      </c>
    </row>
    <row r="6" spans="1:27" s="4" customFormat="1" ht="9" customHeight="1" x14ac:dyDescent="0.2">
      <c r="A6" s="117"/>
      <c r="B6" s="117"/>
      <c r="C6" s="117"/>
      <c r="D6" s="117"/>
      <c r="E6" s="117"/>
      <c r="F6" s="117"/>
      <c r="G6" s="117"/>
      <c r="H6" s="117"/>
      <c r="I6" s="46"/>
      <c r="J6" s="46"/>
      <c r="K6" s="16">
        <f t="shared" si="0"/>
        <v>44395</v>
      </c>
      <c r="L6" s="16">
        <f t="shared" si="0"/>
        <v>44396</v>
      </c>
      <c r="M6" s="16">
        <f t="shared" si="0"/>
        <v>44397</v>
      </c>
      <c r="N6" s="16">
        <f t="shared" si="0"/>
        <v>44398</v>
      </c>
      <c r="O6" s="16">
        <f t="shared" si="0"/>
        <v>44399</v>
      </c>
      <c r="P6" s="16">
        <f t="shared" si="0"/>
        <v>44400</v>
      </c>
      <c r="Q6" s="16">
        <f t="shared" si="0"/>
        <v>44401</v>
      </c>
      <c r="R6" s="3"/>
      <c r="S6" s="16">
        <f t="shared" si="1"/>
        <v>44458</v>
      </c>
      <c r="T6" s="16">
        <f t="shared" si="1"/>
        <v>44459</v>
      </c>
      <c r="U6" s="16">
        <f t="shared" si="1"/>
        <v>44460</v>
      </c>
      <c r="V6" s="16">
        <f t="shared" si="1"/>
        <v>44461</v>
      </c>
      <c r="W6" s="16">
        <f t="shared" si="1"/>
        <v>44462</v>
      </c>
      <c r="X6" s="16">
        <f t="shared" si="1"/>
        <v>44463</v>
      </c>
      <c r="Y6" s="16">
        <f t="shared" si="1"/>
        <v>44464</v>
      </c>
    </row>
    <row r="7" spans="1:27" s="4" customFormat="1" ht="9" customHeight="1" x14ac:dyDescent="0.2">
      <c r="A7" s="117"/>
      <c r="B7" s="117"/>
      <c r="C7" s="117"/>
      <c r="D7" s="117"/>
      <c r="E7" s="117"/>
      <c r="F7" s="117"/>
      <c r="G7" s="117"/>
      <c r="H7" s="117"/>
      <c r="I7" s="46"/>
      <c r="J7" s="46"/>
      <c r="K7" s="16">
        <f t="shared" si="0"/>
        <v>44402</v>
      </c>
      <c r="L7" s="16">
        <f t="shared" si="0"/>
        <v>44403</v>
      </c>
      <c r="M7" s="16">
        <f t="shared" si="0"/>
        <v>44404</v>
      </c>
      <c r="N7" s="16">
        <f t="shared" si="0"/>
        <v>44405</v>
      </c>
      <c r="O7" s="16">
        <f t="shared" si="0"/>
        <v>44406</v>
      </c>
      <c r="P7" s="16">
        <f t="shared" si="0"/>
        <v>44407</v>
      </c>
      <c r="Q7" s="16">
        <f t="shared" si="0"/>
        <v>44408</v>
      </c>
      <c r="R7" s="3"/>
      <c r="S7" s="16">
        <f t="shared" si="1"/>
        <v>44465</v>
      </c>
      <c r="T7" s="16">
        <f t="shared" si="1"/>
        <v>44466</v>
      </c>
      <c r="U7" s="16">
        <f t="shared" si="1"/>
        <v>44467</v>
      </c>
      <c r="V7" s="16">
        <f t="shared" si="1"/>
        <v>44468</v>
      </c>
      <c r="W7" s="16">
        <f t="shared" si="1"/>
        <v>44469</v>
      </c>
      <c r="X7" s="16" t="str">
        <f t="shared" si="1"/>
        <v/>
      </c>
      <c r="Y7" s="16" t="str">
        <f t="shared" si="1"/>
        <v/>
      </c>
    </row>
    <row r="8" spans="1:27" s="5" customFormat="1" ht="9" customHeight="1" x14ac:dyDescent="0.2">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44409</v>
      </c>
      <c r="B9" s="120"/>
      <c r="C9" s="120">
        <f>C10</f>
        <v>44410</v>
      </c>
      <c r="D9" s="120"/>
      <c r="E9" s="120">
        <f>E10</f>
        <v>44411</v>
      </c>
      <c r="F9" s="120"/>
      <c r="G9" s="120">
        <f>G10</f>
        <v>44412</v>
      </c>
      <c r="H9" s="120"/>
      <c r="I9" s="120">
        <f>I10</f>
        <v>44413</v>
      </c>
      <c r="J9" s="120"/>
      <c r="K9" s="120">
        <f>K10</f>
        <v>44414</v>
      </c>
      <c r="L9" s="120"/>
      <c r="M9" s="120"/>
      <c r="N9" s="120"/>
      <c r="O9" s="120"/>
      <c r="P9" s="120"/>
      <c r="Q9" s="120"/>
      <c r="R9" s="120"/>
      <c r="S9" s="120">
        <f>S10</f>
        <v>44415</v>
      </c>
      <c r="T9" s="120"/>
      <c r="U9" s="120"/>
      <c r="V9" s="120"/>
      <c r="W9" s="120"/>
      <c r="X9" s="120"/>
      <c r="Y9" s="120"/>
      <c r="Z9" s="121"/>
    </row>
    <row r="10" spans="1:27" s="1" customFormat="1" ht="18.75" x14ac:dyDescent="0.2">
      <c r="A10" s="44">
        <f>$A$1-(WEEKDAY($A$1,1)-(start_day-1))-IF((WEEKDAY($A$1,1)-(start_day-1))&lt;=0,7,0)+1</f>
        <v>44409</v>
      </c>
      <c r="B10" s="45"/>
      <c r="C10" s="42">
        <f>A10+1</f>
        <v>44410</v>
      </c>
      <c r="D10" s="43"/>
      <c r="E10" s="42">
        <f>C10+1</f>
        <v>44411</v>
      </c>
      <c r="F10" s="43"/>
      <c r="G10" s="42">
        <f>E10+1</f>
        <v>44412</v>
      </c>
      <c r="H10" s="43"/>
      <c r="I10" s="42">
        <f>G10+1</f>
        <v>44413</v>
      </c>
      <c r="J10" s="43"/>
      <c r="K10" s="74">
        <f>I10+1</f>
        <v>44414</v>
      </c>
      <c r="L10" s="75"/>
      <c r="M10" s="76"/>
      <c r="N10" s="76"/>
      <c r="O10" s="76"/>
      <c r="P10" s="76"/>
      <c r="Q10" s="76"/>
      <c r="R10" s="77"/>
      <c r="S10" s="98">
        <f>K10+1</f>
        <v>44415</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44416</v>
      </c>
      <c r="B16" s="45"/>
      <c r="C16" s="42">
        <f>A16+1</f>
        <v>44417</v>
      </c>
      <c r="D16" s="43"/>
      <c r="E16" s="42">
        <f>C16+1</f>
        <v>44418</v>
      </c>
      <c r="F16" s="43"/>
      <c r="G16" s="42">
        <f>E16+1</f>
        <v>44419</v>
      </c>
      <c r="H16" s="43"/>
      <c r="I16" s="42">
        <f>G16+1</f>
        <v>44420</v>
      </c>
      <c r="J16" s="43"/>
      <c r="K16" s="74">
        <f>I16+1</f>
        <v>44421</v>
      </c>
      <c r="L16" s="75"/>
      <c r="M16" s="76"/>
      <c r="N16" s="76"/>
      <c r="O16" s="76"/>
      <c r="P16" s="76"/>
      <c r="Q16" s="76"/>
      <c r="R16" s="77"/>
      <c r="S16" s="98">
        <f>K16+1</f>
        <v>44422</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44423</v>
      </c>
      <c r="B22" s="45"/>
      <c r="C22" s="42">
        <f>A22+1</f>
        <v>44424</v>
      </c>
      <c r="D22" s="43"/>
      <c r="E22" s="42">
        <f>C22+1</f>
        <v>44425</v>
      </c>
      <c r="F22" s="43"/>
      <c r="G22" s="42">
        <f>E22+1</f>
        <v>44426</v>
      </c>
      <c r="H22" s="43"/>
      <c r="I22" s="42">
        <f>G22+1</f>
        <v>44427</v>
      </c>
      <c r="J22" s="43"/>
      <c r="K22" s="74">
        <f>I22+1</f>
        <v>44428</v>
      </c>
      <c r="L22" s="75"/>
      <c r="M22" s="76"/>
      <c r="N22" s="76"/>
      <c r="O22" s="76"/>
      <c r="P22" s="76"/>
      <c r="Q22" s="76"/>
      <c r="R22" s="77"/>
      <c r="S22" s="98">
        <f>K22+1</f>
        <v>44429</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44430</v>
      </c>
      <c r="B28" s="45"/>
      <c r="C28" s="42">
        <f>A28+1</f>
        <v>44431</v>
      </c>
      <c r="D28" s="43"/>
      <c r="E28" s="42">
        <f>C28+1</f>
        <v>44432</v>
      </c>
      <c r="F28" s="43"/>
      <c r="G28" s="42">
        <f>E28+1</f>
        <v>44433</v>
      </c>
      <c r="H28" s="43"/>
      <c r="I28" s="42">
        <f>G28+1</f>
        <v>44434</v>
      </c>
      <c r="J28" s="43"/>
      <c r="K28" s="74">
        <f>I28+1</f>
        <v>44435</v>
      </c>
      <c r="L28" s="75"/>
      <c r="M28" s="76"/>
      <c r="N28" s="76"/>
      <c r="O28" s="76"/>
      <c r="P28" s="76"/>
      <c r="Q28" s="76"/>
      <c r="R28" s="77"/>
      <c r="S28" s="98">
        <f>K28+1</f>
        <v>44436</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44437</v>
      </c>
      <c r="B34" s="45"/>
      <c r="C34" s="42">
        <f>A34+1</f>
        <v>44438</v>
      </c>
      <c r="D34" s="43"/>
      <c r="E34" s="42">
        <f>C34+1</f>
        <v>44439</v>
      </c>
      <c r="F34" s="43"/>
      <c r="G34" s="42">
        <f>E34+1</f>
        <v>44440</v>
      </c>
      <c r="H34" s="43"/>
      <c r="I34" s="42">
        <f>G34+1</f>
        <v>44441</v>
      </c>
      <c r="J34" s="43"/>
      <c r="K34" s="74">
        <f>I34+1</f>
        <v>44442</v>
      </c>
      <c r="L34" s="75"/>
      <c r="M34" s="76"/>
      <c r="N34" s="76"/>
      <c r="O34" s="76"/>
      <c r="P34" s="76"/>
      <c r="Q34" s="76"/>
      <c r="R34" s="77"/>
      <c r="S34" s="98">
        <f>K34+1</f>
        <v>44443</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44444</v>
      </c>
      <c r="B40" s="45"/>
      <c r="C40" s="42">
        <f>A40+1</f>
        <v>44445</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DATE('1'!AD18,'1'!AD20+3,1)</f>
        <v>44440</v>
      </c>
      <c r="B1" s="117"/>
      <c r="C1" s="117"/>
      <c r="D1" s="117"/>
      <c r="E1" s="117"/>
      <c r="F1" s="117"/>
      <c r="G1" s="117"/>
      <c r="H1" s="117"/>
      <c r="I1" s="46"/>
      <c r="J1" s="46"/>
      <c r="K1" s="118">
        <f>DATE(YEAR(A1),MONTH(A1)-1,1)</f>
        <v>44409</v>
      </c>
      <c r="L1" s="118"/>
      <c r="M1" s="118"/>
      <c r="N1" s="118"/>
      <c r="O1" s="118"/>
      <c r="P1" s="118"/>
      <c r="Q1" s="118"/>
      <c r="S1" s="118">
        <f>DATE(YEAR(A1),MONTH(A1)+1,1)</f>
        <v>44470</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f t="shared" ref="K3:Q8" si="0">IF(MONTH($K$1)&lt;&gt;MONTH($K$1-(WEEKDAY($K$1,1)-(start_day-1))-IF((WEEKDAY($K$1,1)-(start_day-1))&lt;=0,7,0)+(ROW(K3)-ROW($K$3))*7+(COLUMN(K3)-COLUMN($K$3)+1)),"",$K$1-(WEEKDAY($K$1,1)-(start_day-1))-IF((WEEKDAY($K$1,1)-(start_day-1))&lt;=0,7,0)+(ROW(K3)-ROW($K$3))*7+(COLUMN(K3)-COLUMN($K$3)+1))</f>
        <v>44409</v>
      </c>
      <c r="L3" s="16">
        <f t="shared" si="0"/>
        <v>44410</v>
      </c>
      <c r="M3" s="16">
        <f t="shared" si="0"/>
        <v>44411</v>
      </c>
      <c r="N3" s="16">
        <f t="shared" si="0"/>
        <v>44412</v>
      </c>
      <c r="O3" s="16">
        <f t="shared" si="0"/>
        <v>44413</v>
      </c>
      <c r="P3" s="16">
        <f t="shared" si="0"/>
        <v>44414</v>
      </c>
      <c r="Q3" s="16">
        <f t="shared" si="0"/>
        <v>44415</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t="str">
        <f t="shared" si="1"/>
        <v/>
      </c>
      <c r="W3" s="16" t="str">
        <f t="shared" si="1"/>
        <v/>
      </c>
      <c r="X3" s="16">
        <f t="shared" si="1"/>
        <v>44470</v>
      </c>
      <c r="Y3" s="16">
        <f t="shared" si="1"/>
        <v>44471</v>
      </c>
    </row>
    <row r="4" spans="1:27" s="4" customFormat="1" ht="9" customHeight="1" x14ac:dyDescent="0.2">
      <c r="A4" s="117"/>
      <c r="B4" s="117"/>
      <c r="C4" s="117"/>
      <c r="D4" s="117"/>
      <c r="E4" s="117"/>
      <c r="F4" s="117"/>
      <c r="G4" s="117"/>
      <c r="H4" s="117"/>
      <c r="I4" s="46"/>
      <c r="J4" s="46"/>
      <c r="K4" s="16">
        <f t="shared" si="0"/>
        <v>44416</v>
      </c>
      <c r="L4" s="16">
        <f t="shared" si="0"/>
        <v>44417</v>
      </c>
      <c r="M4" s="16">
        <f t="shared" si="0"/>
        <v>44418</v>
      </c>
      <c r="N4" s="16">
        <f t="shared" si="0"/>
        <v>44419</v>
      </c>
      <c r="O4" s="16">
        <f t="shared" si="0"/>
        <v>44420</v>
      </c>
      <c r="P4" s="16">
        <f t="shared" si="0"/>
        <v>44421</v>
      </c>
      <c r="Q4" s="16">
        <f t="shared" si="0"/>
        <v>44422</v>
      </c>
      <c r="R4" s="3"/>
      <c r="S4" s="16">
        <f t="shared" si="1"/>
        <v>44472</v>
      </c>
      <c r="T4" s="16">
        <f t="shared" si="1"/>
        <v>44473</v>
      </c>
      <c r="U4" s="16">
        <f t="shared" si="1"/>
        <v>44474</v>
      </c>
      <c r="V4" s="16">
        <f t="shared" si="1"/>
        <v>44475</v>
      </c>
      <c r="W4" s="16">
        <f t="shared" si="1"/>
        <v>44476</v>
      </c>
      <c r="X4" s="16">
        <f t="shared" si="1"/>
        <v>44477</v>
      </c>
      <c r="Y4" s="16">
        <f t="shared" si="1"/>
        <v>44478</v>
      </c>
    </row>
    <row r="5" spans="1:27" s="4" customFormat="1" ht="9" customHeight="1" x14ac:dyDescent="0.2">
      <c r="A5" s="117"/>
      <c r="B5" s="117"/>
      <c r="C5" s="117"/>
      <c r="D5" s="117"/>
      <c r="E5" s="117"/>
      <c r="F5" s="117"/>
      <c r="G5" s="117"/>
      <c r="H5" s="117"/>
      <c r="I5" s="46"/>
      <c r="J5" s="46"/>
      <c r="K5" s="16">
        <f t="shared" si="0"/>
        <v>44423</v>
      </c>
      <c r="L5" s="16">
        <f t="shared" si="0"/>
        <v>44424</v>
      </c>
      <c r="M5" s="16">
        <f t="shared" si="0"/>
        <v>44425</v>
      </c>
      <c r="N5" s="16">
        <f t="shared" si="0"/>
        <v>44426</v>
      </c>
      <c r="O5" s="16">
        <f t="shared" si="0"/>
        <v>44427</v>
      </c>
      <c r="P5" s="16">
        <f t="shared" si="0"/>
        <v>44428</v>
      </c>
      <c r="Q5" s="16">
        <f t="shared" si="0"/>
        <v>44429</v>
      </c>
      <c r="R5" s="3"/>
      <c r="S5" s="16">
        <f t="shared" si="1"/>
        <v>44479</v>
      </c>
      <c r="T5" s="16">
        <f t="shared" si="1"/>
        <v>44480</v>
      </c>
      <c r="U5" s="16">
        <f t="shared" si="1"/>
        <v>44481</v>
      </c>
      <c r="V5" s="16">
        <f t="shared" si="1"/>
        <v>44482</v>
      </c>
      <c r="W5" s="16">
        <f t="shared" si="1"/>
        <v>44483</v>
      </c>
      <c r="X5" s="16">
        <f t="shared" si="1"/>
        <v>44484</v>
      </c>
      <c r="Y5" s="16">
        <f t="shared" si="1"/>
        <v>44485</v>
      </c>
    </row>
    <row r="6" spans="1:27" s="4" customFormat="1" ht="9" customHeight="1" x14ac:dyDescent="0.2">
      <c r="A6" s="117"/>
      <c r="B6" s="117"/>
      <c r="C6" s="117"/>
      <c r="D6" s="117"/>
      <c r="E6" s="117"/>
      <c r="F6" s="117"/>
      <c r="G6" s="117"/>
      <c r="H6" s="117"/>
      <c r="I6" s="46"/>
      <c r="J6" s="46"/>
      <c r="K6" s="16">
        <f t="shared" si="0"/>
        <v>44430</v>
      </c>
      <c r="L6" s="16">
        <f t="shared" si="0"/>
        <v>44431</v>
      </c>
      <c r="M6" s="16">
        <f t="shared" si="0"/>
        <v>44432</v>
      </c>
      <c r="N6" s="16">
        <f t="shared" si="0"/>
        <v>44433</v>
      </c>
      <c r="O6" s="16">
        <f t="shared" si="0"/>
        <v>44434</v>
      </c>
      <c r="P6" s="16">
        <f t="shared" si="0"/>
        <v>44435</v>
      </c>
      <c r="Q6" s="16">
        <f t="shared" si="0"/>
        <v>44436</v>
      </c>
      <c r="R6" s="3"/>
      <c r="S6" s="16">
        <f t="shared" si="1"/>
        <v>44486</v>
      </c>
      <c r="T6" s="16">
        <f t="shared" si="1"/>
        <v>44487</v>
      </c>
      <c r="U6" s="16">
        <f t="shared" si="1"/>
        <v>44488</v>
      </c>
      <c r="V6" s="16">
        <f t="shared" si="1"/>
        <v>44489</v>
      </c>
      <c r="W6" s="16">
        <f t="shared" si="1"/>
        <v>44490</v>
      </c>
      <c r="X6" s="16">
        <f t="shared" si="1"/>
        <v>44491</v>
      </c>
      <c r="Y6" s="16">
        <f t="shared" si="1"/>
        <v>44492</v>
      </c>
    </row>
    <row r="7" spans="1:27" s="4" customFormat="1" ht="9" customHeight="1" x14ac:dyDescent="0.2">
      <c r="A7" s="117"/>
      <c r="B7" s="117"/>
      <c r="C7" s="117"/>
      <c r="D7" s="117"/>
      <c r="E7" s="117"/>
      <c r="F7" s="117"/>
      <c r="G7" s="117"/>
      <c r="H7" s="117"/>
      <c r="I7" s="46"/>
      <c r="J7" s="46"/>
      <c r="K7" s="16">
        <f t="shared" si="0"/>
        <v>44437</v>
      </c>
      <c r="L7" s="16">
        <f t="shared" si="0"/>
        <v>44438</v>
      </c>
      <c r="M7" s="16">
        <f t="shared" si="0"/>
        <v>44439</v>
      </c>
      <c r="N7" s="16" t="str">
        <f t="shared" si="0"/>
        <v/>
      </c>
      <c r="O7" s="16" t="str">
        <f t="shared" si="0"/>
        <v/>
      </c>
      <c r="P7" s="16" t="str">
        <f t="shared" si="0"/>
        <v/>
      </c>
      <c r="Q7" s="16" t="str">
        <f t="shared" si="0"/>
        <v/>
      </c>
      <c r="R7" s="3"/>
      <c r="S7" s="16">
        <f t="shared" si="1"/>
        <v>44493</v>
      </c>
      <c r="T7" s="16">
        <f t="shared" si="1"/>
        <v>44494</v>
      </c>
      <c r="U7" s="16">
        <f t="shared" si="1"/>
        <v>44495</v>
      </c>
      <c r="V7" s="16">
        <f t="shared" si="1"/>
        <v>44496</v>
      </c>
      <c r="W7" s="16">
        <f t="shared" si="1"/>
        <v>44497</v>
      </c>
      <c r="X7" s="16">
        <f t="shared" si="1"/>
        <v>44498</v>
      </c>
      <c r="Y7" s="16">
        <f t="shared" si="1"/>
        <v>44499</v>
      </c>
    </row>
    <row r="8" spans="1:27" s="5" customFormat="1" ht="9" customHeight="1" x14ac:dyDescent="0.2">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f t="shared" si="1"/>
        <v>44500</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44437</v>
      </c>
      <c r="B9" s="120"/>
      <c r="C9" s="120">
        <f>C10</f>
        <v>44438</v>
      </c>
      <c r="D9" s="120"/>
      <c r="E9" s="120">
        <f>E10</f>
        <v>44439</v>
      </c>
      <c r="F9" s="120"/>
      <c r="G9" s="120">
        <f>G10</f>
        <v>44440</v>
      </c>
      <c r="H9" s="120"/>
      <c r="I9" s="120">
        <f>I10</f>
        <v>44441</v>
      </c>
      <c r="J9" s="120"/>
      <c r="K9" s="120">
        <f>K10</f>
        <v>44442</v>
      </c>
      <c r="L9" s="120"/>
      <c r="M9" s="120"/>
      <c r="N9" s="120"/>
      <c r="O9" s="120"/>
      <c r="P9" s="120"/>
      <c r="Q9" s="120"/>
      <c r="R9" s="120"/>
      <c r="S9" s="120">
        <f>S10</f>
        <v>44443</v>
      </c>
      <c r="T9" s="120"/>
      <c r="U9" s="120"/>
      <c r="V9" s="120"/>
      <c r="W9" s="120"/>
      <c r="X9" s="120"/>
      <c r="Y9" s="120"/>
      <c r="Z9" s="121"/>
    </row>
    <row r="10" spans="1:27" s="1" customFormat="1" ht="18.75" x14ac:dyDescent="0.2">
      <c r="A10" s="44">
        <f>$A$1-(WEEKDAY($A$1,1)-(start_day-1))-IF((WEEKDAY($A$1,1)-(start_day-1))&lt;=0,7,0)+1</f>
        <v>44437</v>
      </c>
      <c r="B10" s="45"/>
      <c r="C10" s="42">
        <f>A10+1</f>
        <v>44438</v>
      </c>
      <c r="D10" s="43"/>
      <c r="E10" s="42">
        <f>C10+1</f>
        <v>44439</v>
      </c>
      <c r="F10" s="43"/>
      <c r="G10" s="42">
        <f>E10+1</f>
        <v>44440</v>
      </c>
      <c r="H10" s="43"/>
      <c r="I10" s="42">
        <f>G10+1</f>
        <v>44441</v>
      </c>
      <c r="J10" s="43"/>
      <c r="K10" s="74">
        <f>I10+1</f>
        <v>44442</v>
      </c>
      <c r="L10" s="75"/>
      <c r="M10" s="76"/>
      <c r="N10" s="76"/>
      <c r="O10" s="76"/>
      <c r="P10" s="76"/>
      <c r="Q10" s="76"/>
      <c r="R10" s="77"/>
      <c r="S10" s="98">
        <f>K10+1</f>
        <v>44443</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44444</v>
      </c>
      <c r="B16" s="45"/>
      <c r="C16" s="42">
        <f>A16+1</f>
        <v>44445</v>
      </c>
      <c r="D16" s="43"/>
      <c r="E16" s="42">
        <f>C16+1</f>
        <v>44446</v>
      </c>
      <c r="F16" s="43"/>
      <c r="G16" s="42">
        <f>E16+1</f>
        <v>44447</v>
      </c>
      <c r="H16" s="43"/>
      <c r="I16" s="42">
        <f>G16+1</f>
        <v>44448</v>
      </c>
      <c r="J16" s="43"/>
      <c r="K16" s="74">
        <f>I16+1</f>
        <v>44449</v>
      </c>
      <c r="L16" s="75"/>
      <c r="M16" s="76"/>
      <c r="N16" s="76"/>
      <c r="O16" s="76"/>
      <c r="P16" s="76"/>
      <c r="Q16" s="76"/>
      <c r="R16" s="77"/>
      <c r="S16" s="98">
        <f>K16+1</f>
        <v>44450</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44451</v>
      </c>
      <c r="B22" s="45"/>
      <c r="C22" s="42">
        <f>A22+1</f>
        <v>44452</v>
      </c>
      <c r="D22" s="43"/>
      <c r="E22" s="42">
        <f>C22+1</f>
        <v>44453</v>
      </c>
      <c r="F22" s="43"/>
      <c r="G22" s="42">
        <f>E22+1</f>
        <v>44454</v>
      </c>
      <c r="H22" s="43"/>
      <c r="I22" s="42">
        <f>G22+1</f>
        <v>44455</v>
      </c>
      <c r="J22" s="43"/>
      <c r="K22" s="74">
        <f>I22+1</f>
        <v>44456</v>
      </c>
      <c r="L22" s="75"/>
      <c r="M22" s="76"/>
      <c r="N22" s="76"/>
      <c r="O22" s="76"/>
      <c r="P22" s="76"/>
      <c r="Q22" s="76"/>
      <c r="R22" s="77"/>
      <c r="S22" s="98">
        <f>K22+1</f>
        <v>44457</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44458</v>
      </c>
      <c r="B28" s="45"/>
      <c r="C28" s="42">
        <f>A28+1</f>
        <v>44459</v>
      </c>
      <c r="D28" s="43"/>
      <c r="E28" s="42">
        <f>C28+1</f>
        <v>44460</v>
      </c>
      <c r="F28" s="43"/>
      <c r="G28" s="42">
        <f>E28+1</f>
        <v>44461</v>
      </c>
      <c r="H28" s="43"/>
      <c r="I28" s="42">
        <f>G28+1</f>
        <v>44462</v>
      </c>
      <c r="J28" s="43"/>
      <c r="K28" s="74">
        <f>I28+1</f>
        <v>44463</v>
      </c>
      <c r="L28" s="75"/>
      <c r="M28" s="76"/>
      <c r="N28" s="76"/>
      <c r="O28" s="76"/>
      <c r="P28" s="76"/>
      <c r="Q28" s="76"/>
      <c r="R28" s="77"/>
      <c r="S28" s="98">
        <f>K28+1</f>
        <v>44464</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44465</v>
      </c>
      <c r="B34" s="45"/>
      <c r="C34" s="42">
        <f>A34+1</f>
        <v>44466</v>
      </c>
      <c r="D34" s="43"/>
      <c r="E34" s="42">
        <f>C34+1</f>
        <v>44467</v>
      </c>
      <c r="F34" s="43"/>
      <c r="G34" s="42">
        <f>E34+1</f>
        <v>44468</v>
      </c>
      <c r="H34" s="43"/>
      <c r="I34" s="42">
        <f>G34+1</f>
        <v>44469</v>
      </c>
      <c r="J34" s="43"/>
      <c r="K34" s="74">
        <f>I34+1</f>
        <v>44470</v>
      </c>
      <c r="L34" s="75"/>
      <c r="M34" s="76"/>
      <c r="N34" s="76"/>
      <c r="O34" s="76"/>
      <c r="P34" s="76"/>
      <c r="Q34" s="76"/>
      <c r="R34" s="77"/>
      <c r="S34" s="98">
        <f>K34+1</f>
        <v>44471</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44472</v>
      </c>
      <c r="B40" s="45"/>
      <c r="C40" s="42">
        <f>A40+1</f>
        <v>44473</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DATE('1'!AD18,'1'!AD20+4,1)</f>
        <v>44470</v>
      </c>
      <c r="B1" s="117"/>
      <c r="C1" s="117"/>
      <c r="D1" s="117"/>
      <c r="E1" s="117"/>
      <c r="F1" s="117"/>
      <c r="G1" s="117"/>
      <c r="H1" s="117"/>
      <c r="I1" s="46"/>
      <c r="J1" s="46"/>
      <c r="K1" s="118">
        <f>DATE(YEAR(A1),MONTH(A1)-1,1)</f>
        <v>44440</v>
      </c>
      <c r="L1" s="118"/>
      <c r="M1" s="118"/>
      <c r="N1" s="118"/>
      <c r="O1" s="118"/>
      <c r="P1" s="118"/>
      <c r="Q1" s="118"/>
      <c r="S1" s="118">
        <f>DATE(YEAR(A1),MONTH(A1)+1,1)</f>
        <v>44501</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f t="shared" si="0"/>
        <v>44440</v>
      </c>
      <c r="O3" s="16">
        <f t="shared" si="0"/>
        <v>44441</v>
      </c>
      <c r="P3" s="16">
        <f t="shared" si="0"/>
        <v>44442</v>
      </c>
      <c r="Q3" s="16">
        <f t="shared" si="0"/>
        <v>44443</v>
      </c>
      <c r="R3" s="3"/>
      <c r="S3" s="16" t="str">
        <f t="shared" ref="S3:Y8" si="1">IF(MONTH($S$1)&lt;&gt;MONTH($S$1-(WEEKDAY($S$1,1)-(start_day-1))-IF((WEEKDAY($S$1,1)-(start_day-1))&lt;=0,7,0)+(ROW(S3)-ROW($S$3))*7+(COLUMN(S3)-COLUMN($S$3)+1)),"",$S$1-(WEEKDAY($S$1,1)-(start_day-1))-IF((WEEKDAY($S$1,1)-(start_day-1))&lt;=0,7,0)+(ROW(S3)-ROW($S$3))*7+(COLUMN(S3)-COLUMN($S$3)+1))</f>
        <v/>
      </c>
      <c r="T3" s="16">
        <f t="shared" si="1"/>
        <v>44501</v>
      </c>
      <c r="U3" s="16">
        <f t="shared" si="1"/>
        <v>44502</v>
      </c>
      <c r="V3" s="16">
        <f t="shared" si="1"/>
        <v>44503</v>
      </c>
      <c r="W3" s="16">
        <f t="shared" si="1"/>
        <v>44504</v>
      </c>
      <c r="X3" s="16">
        <f t="shared" si="1"/>
        <v>44505</v>
      </c>
      <c r="Y3" s="16">
        <f t="shared" si="1"/>
        <v>44506</v>
      </c>
    </row>
    <row r="4" spans="1:27" s="4" customFormat="1" ht="9" customHeight="1" x14ac:dyDescent="0.2">
      <c r="A4" s="117"/>
      <c r="B4" s="117"/>
      <c r="C4" s="117"/>
      <c r="D4" s="117"/>
      <c r="E4" s="117"/>
      <c r="F4" s="117"/>
      <c r="G4" s="117"/>
      <c r="H4" s="117"/>
      <c r="I4" s="46"/>
      <c r="J4" s="46"/>
      <c r="K4" s="16">
        <f t="shared" si="0"/>
        <v>44444</v>
      </c>
      <c r="L4" s="16">
        <f t="shared" si="0"/>
        <v>44445</v>
      </c>
      <c r="M4" s="16">
        <f t="shared" si="0"/>
        <v>44446</v>
      </c>
      <c r="N4" s="16">
        <f t="shared" si="0"/>
        <v>44447</v>
      </c>
      <c r="O4" s="16">
        <f t="shared" si="0"/>
        <v>44448</v>
      </c>
      <c r="P4" s="16">
        <f t="shared" si="0"/>
        <v>44449</v>
      </c>
      <c r="Q4" s="16">
        <f t="shared" si="0"/>
        <v>44450</v>
      </c>
      <c r="R4" s="3"/>
      <c r="S4" s="16">
        <f t="shared" si="1"/>
        <v>44507</v>
      </c>
      <c r="T4" s="16">
        <f t="shared" si="1"/>
        <v>44508</v>
      </c>
      <c r="U4" s="16">
        <f t="shared" si="1"/>
        <v>44509</v>
      </c>
      <c r="V4" s="16">
        <f t="shared" si="1"/>
        <v>44510</v>
      </c>
      <c r="W4" s="16">
        <f t="shared" si="1"/>
        <v>44511</v>
      </c>
      <c r="X4" s="16">
        <f t="shared" si="1"/>
        <v>44512</v>
      </c>
      <c r="Y4" s="16">
        <f t="shared" si="1"/>
        <v>44513</v>
      </c>
    </row>
    <row r="5" spans="1:27" s="4" customFormat="1" ht="9" customHeight="1" x14ac:dyDescent="0.2">
      <c r="A5" s="117"/>
      <c r="B5" s="117"/>
      <c r="C5" s="117"/>
      <c r="D5" s="117"/>
      <c r="E5" s="117"/>
      <c r="F5" s="117"/>
      <c r="G5" s="117"/>
      <c r="H5" s="117"/>
      <c r="I5" s="46"/>
      <c r="J5" s="46"/>
      <c r="K5" s="16">
        <f t="shared" si="0"/>
        <v>44451</v>
      </c>
      <c r="L5" s="16">
        <f t="shared" si="0"/>
        <v>44452</v>
      </c>
      <c r="M5" s="16">
        <f t="shared" si="0"/>
        <v>44453</v>
      </c>
      <c r="N5" s="16">
        <f t="shared" si="0"/>
        <v>44454</v>
      </c>
      <c r="O5" s="16">
        <f t="shared" si="0"/>
        <v>44455</v>
      </c>
      <c r="P5" s="16">
        <f t="shared" si="0"/>
        <v>44456</v>
      </c>
      <c r="Q5" s="16">
        <f t="shared" si="0"/>
        <v>44457</v>
      </c>
      <c r="R5" s="3"/>
      <c r="S5" s="16">
        <f t="shared" si="1"/>
        <v>44514</v>
      </c>
      <c r="T5" s="16">
        <f t="shared" si="1"/>
        <v>44515</v>
      </c>
      <c r="U5" s="16">
        <f t="shared" si="1"/>
        <v>44516</v>
      </c>
      <c r="V5" s="16">
        <f t="shared" si="1"/>
        <v>44517</v>
      </c>
      <c r="W5" s="16">
        <f t="shared" si="1"/>
        <v>44518</v>
      </c>
      <c r="X5" s="16">
        <f t="shared" si="1"/>
        <v>44519</v>
      </c>
      <c r="Y5" s="16">
        <f t="shared" si="1"/>
        <v>44520</v>
      </c>
    </row>
    <row r="6" spans="1:27" s="4" customFormat="1" ht="9" customHeight="1" x14ac:dyDescent="0.2">
      <c r="A6" s="117"/>
      <c r="B6" s="117"/>
      <c r="C6" s="117"/>
      <c r="D6" s="117"/>
      <c r="E6" s="117"/>
      <c r="F6" s="117"/>
      <c r="G6" s="117"/>
      <c r="H6" s="117"/>
      <c r="I6" s="46"/>
      <c r="J6" s="46"/>
      <c r="K6" s="16">
        <f t="shared" si="0"/>
        <v>44458</v>
      </c>
      <c r="L6" s="16">
        <f t="shared" si="0"/>
        <v>44459</v>
      </c>
      <c r="M6" s="16">
        <f t="shared" si="0"/>
        <v>44460</v>
      </c>
      <c r="N6" s="16">
        <f t="shared" si="0"/>
        <v>44461</v>
      </c>
      <c r="O6" s="16">
        <f t="shared" si="0"/>
        <v>44462</v>
      </c>
      <c r="P6" s="16">
        <f t="shared" si="0"/>
        <v>44463</v>
      </c>
      <c r="Q6" s="16">
        <f t="shared" si="0"/>
        <v>44464</v>
      </c>
      <c r="R6" s="3"/>
      <c r="S6" s="16">
        <f t="shared" si="1"/>
        <v>44521</v>
      </c>
      <c r="T6" s="16">
        <f t="shared" si="1"/>
        <v>44522</v>
      </c>
      <c r="U6" s="16">
        <f t="shared" si="1"/>
        <v>44523</v>
      </c>
      <c r="V6" s="16">
        <f t="shared" si="1"/>
        <v>44524</v>
      </c>
      <c r="W6" s="16">
        <f t="shared" si="1"/>
        <v>44525</v>
      </c>
      <c r="X6" s="16">
        <f t="shared" si="1"/>
        <v>44526</v>
      </c>
      <c r="Y6" s="16">
        <f t="shared" si="1"/>
        <v>44527</v>
      </c>
    </row>
    <row r="7" spans="1:27" s="4" customFormat="1" ht="9" customHeight="1" x14ac:dyDescent="0.2">
      <c r="A7" s="117"/>
      <c r="B7" s="117"/>
      <c r="C7" s="117"/>
      <c r="D7" s="117"/>
      <c r="E7" s="117"/>
      <c r="F7" s="117"/>
      <c r="G7" s="117"/>
      <c r="H7" s="117"/>
      <c r="I7" s="46"/>
      <c r="J7" s="46"/>
      <c r="K7" s="16">
        <f t="shared" si="0"/>
        <v>44465</v>
      </c>
      <c r="L7" s="16">
        <f t="shared" si="0"/>
        <v>44466</v>
      </c>
      <c r="M7" s="16">
        <f t="shared" si="0"/>
        <v>44467</v>
      </c>
      <c r="N7" s="16">
        <f t="shared" si="0"/>
        <v>44468</v>
      </c>
      <c r="O7" s="16">
        <f t="shared" si="0"/>
        <v>44469</v>
      </c>
      <c r="P7" s="16" t="str">
        <f t="shared" si="0"/>
        <v/>
      </c>
      <c r="Q7" s="16" t="str">
        <f t="shared" si="0"/>
        <v/>
      </c>
      <c r="R7" s="3"/>
      <c r="S7" s="16">
        <f t="shared" si="1"/>
        <v>44528</v>
      </c>
      <c r="T7" s="16">
        <f t="shared" si="1"/>
        <v>44529</v>
      </c>
      <c r="U7" s="16">
        <f t="shared" si="1"/>
        <v>44530</v>
      </c>
      <c r="V7" s="16" t="str">
        <f t="shared" si="1"/>
        <v/>
      </c>
      <c r="W7" s="16" t="str">
        <f t="shared" si="1"/>
        <v/>
      </c>
      <c r="X7" s="16" t="str">
        <f t="shared" si="1"/>
        <v/>
      </c>
      <c r="Y7" s="16" t="str">
        <f t="shared" si="1"/>
        <v/>
      </c>
    </row>
    <row r="8" spans="1:27" s="5" customFormat="1" ht="9" customHeight="1" x14ac:dyDescent="0.2">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44465</v>
      </c>
      <c r="B9" s="120"/>
      <c r="C9" s="120">
        <f>C10</f>
        <v>44466</v>
      </c>
      <c r="D9" s="120"/>
      <c r="E9" s="120">
        <f>E10</f>
        <v>44467</v>
      </c>
      <c r="F9" s="120"/>
      <c r="G9" s="120">
        <f>G10</f>
        <v>44468</v>
      </c>
      <c r="H9" s="120"/>
      <c r="I9" s="120">
        <f>I10</f>
        <v>44469</v>
      </c>
      <c r="J9" s="120"/>
      <c r="K9" s="120">
        <f>K10</f>
        <v>44470</v>
      </c>
      <c r="L9" s="120"/>
      <c r="M9" s="120"/>
      <c r="N9" s="120"/>
      <c r="O9" s="120"/>
      <c r="P9" s="120"/>
      <c r="Q9" s="120"/>
      <c r="R9" s="120"/>
      <c r="S9" s="120">
        <f>S10</f>
        <v>44471</v>
      </c>
      <c r="T9" s="120"/>
      <c r="U9" s="120"/>
      <c r="V9" s="120"/>
      <c r="W9" s="120"/>
      <c r="X9" s="120"/>
      <c r="Y9" s="120"/>
      <c r="Z9" s="121"/>
    </row>
    <row r="10" spans="1:27" s="1" customFormat="1" ht="18.75" x14ac:dyDescent="0.2">
      <c r="A10" s="44">
        <f>$A$1-(WEEKDAY($A$1,1)-(start_day-1))-IF((WEEKDAY($A$1,1)-(start_day-1))&lt;=0,7,0)+1</f>
        <v>44465</v>
      </c>
      <c r="B10" s="45"/>
      <c r="C10" s="42">
        <f>A10+1</f>
        <v>44466</v>
      </c>
      <c r="D10" s="43"/>
      <c r="E10" s="42">
        <f>C10+1</f>
        <v>44467</v>
      </c>
      <c r="F10" s="43"/>
      <c r="G10" s="42">
        <f>E10+1</f>
        <v>44468</v>
      </c>
      <c r="H10" s="43"/>
      <c r="I10" s="42">
        <f>G10+1</f>
        <v>44469</v>
      </c>
      <c r="J10" s="43"/>
      <c r="K10" s="74">
        <f>I10+1</f>
        <v>44470</v>
      </c>
      <c r="L10" s="75"/>
      <c r="M10" s="76"/>
      <c r="N10" s="76"/>
      <c r="O10" s="76"/>
      <c r="P10" s="76"/>
      <c r="Q10" s="76"/>
      <c r="R10" s="77"/>
      <c r="S10" s="98">
        <f>K10+1</f>
        <v>44471</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44472</v>
      </c>
      <c r="B16" s="45"/>
      <c r="C16" s="42">
        <f>A16+1</f>
        <v>44473</v>
      </c>
      <c r="D16" s="43"/>
      <c r="E16" s="42">
        <f>C16+1</f>
        <v>44474</v>
      </c>
      <c r="F16" s="43"/>
      <c r="G16" s="42">
        <f>E16+1</f>
        <v>44475</v>
      </c>
      <c r="H16" s="43"/>
      <c r="I16" s="42">
        <f>G16+1</f>
        <v>44476</v>
      </c>
      <c r="J16" s="43"/>
      <c r="K16" s="74">
        <f>I16+1</f>
        <v>44477</v>
      </c>
      <c r="L16" s="75"/>
      <c r="M16" s="76"/>
      <c r="N16" s="76"/>
      <c r="O16" s="76"/>
      <c r="P16" s="76"/>
      <c r="Q16" s="76"/>
      <c r="R16" s="77"/>
      <c r="S16" s="98">
        <f>K16+1</f>
        <v>44478</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44479</v>
      </c>
      <c r="B22" s="45"/>
      <c r="C22" s="42">
        <f>A22+1</f>
        <v>44480</v>
      </c>
      <c r="D22" s="43"/>
      <c r="E22" s="42">
        <f>C22+1</f>
        <v>44481</v>
      </c>
      <c r="F22" s="43"/>
      <c r="G22" s="42">
        <f>E22+1</f>
        <v>44482</v>
      </c>
      <c r="H22" s="43"/>
      <c r="I22" s="42">
        <f>G22+1</f>
        <v>44483</v>
      </c>
      <c r="J22" s="43"/>
      <c r="K22" s="74">
        <f>I22+1</f>
        <v>44484</v>
      </c>
      <c r="L22" s="75"/>
      <c r="M22" s="76"/>
      <c r="N22" s="76"/>
      <c r="O22" s="76"/>
      <c r="P22" s="76"/>
      <c r="Q22" s="76"/>
      <c r="R22" s="77"/>
      <c r="S22" s="98">
        <f>K22+1</f>
        <v>44485</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44486</v>
      </c>
      <c r="B28" s="45"/>
      <c r="C28" s="42">
        <f>A28+1</f>
        <v>44487</v>
      </c>
      <c r="D28" s="43"/>
      <c r="E28" s="42">
        <f>C28+1</f>
        <v>44488</v>
      </c>
      <c r="F28" s="43"/>
      <c r="G28" s="42">
        <f>E28+1</f>
        <v>44489</v>
      </c>
      <c r="H28" s="43"/>
      <c r="I28" s="42">
        <f>G28+1</f>
        <v>44490</v>
      </c>
      <c r="J28" s="43"/>
      <c r="K28" s="74">
        <f>I28+1</f>
        <v>44491</v>
      </c>
      <c r="L28" s="75"/>
      <c r="M28" s="76"/>
      <c r="N28" s="76"/>
      <c r="O28" s="76"/>
      <c r="P28" s="76"/>
      <c r="Q28" s="76"/>
      <c r="R28" s="77"/>
      <c r="S28" s="98">
        <f>K28+1</f>
        <v>44492</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44493</v>
      </c>
      <c r="B34" s="45"/>
      <c r="C34" s="42">
        <f>A34+1</f>
        <v>44494</v>
      </c>
      <c r="D34" s="43"/>
      <c r="E34" s="42">
        <f>C34+1</f>
        <v>44495</v>
      </c>
      <c r="F34" s="43"/>
      <c r="G34" s="42">
        <f>E34+1</f>
        <v>44496</v>
      </c>
      <c r="H34" s="43"/>
      <c r="I34" s="42">
        <f>G34+1</f>
        <v>44497</v>
      </c>
      <c r="J34" s="43"/>
      <c r="K34" s="74">
        <f>I34+1</f>
        <v>44498</v>
      </c>
      <c r="L34" s="75"/>
      <c r="M34" s="76"/>
      <c r="N34" s="76"/>
      <c r="O34" s="76"/>
      <c r="P34" s="76"/>
      <c r="Q34" s="76"/>
      <c r="R34" s="77"/>
      <c r="S34" s="98">
        <f>K34+1</f>
        <v>44499</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44500</v>
      </c>
      <c r="B40" s="45"/>
      <c r="C40" s="42">
        <f>A40+1</f>
        <v>44501</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DATE('1'!AD18,'1'!AD20+5,1)</f>
        <v>44501</v>
      </c>
      <c r="B1" s="117"/>
      <c r="C1" s="117"/>
      <c r="D1" s="117"/>
      <c r="E1" s="117"/>
      <c r="F1" s="117"/>
      <c r="G1" s="117"/>
      <c r="H1" s="117"/>
      <c r="I1" s="46"/>
      <c r="J1" s="46"/>
      <c r="K1" s="118">
        <f>DATE(YEAR(A1),MONTH(A1)-1,1)</f>
        <v>44470</v>
      </c>
      <c r="L1" s="118"/>
      <c r="M1" s="118"/>
      <c r="N1" s="118"/>
      <c r="O1" s="118"/>
      <c r="P1" s="118"/>
      <c r="Q1" s="118"/>
      <c r="S1" s="118">
        <f>DATE(YEAR(A1),MONTH(A1)+1,1)</f>
        <v>44531</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t="str">
        <f t="shared" si="0"/>
        <v/>
      </c>
      <c r="P3" s="16">
        <f t="shared" si="0"/>
        <v>44470</v>
      </c>
      <c r="Q3" s="16">
        <f t="shared" si="0"/>
        <v>44471</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f t="shared" si="1"/>
        <v>44531</v>
      </c>
      <c r="W3" s="16">
        <f t="shared" si="1"/>
        <v>44532</v>
      </c>
      <c r="X3" s="16">
        <f t="shared" si="1"/>
        <v>44533</v>
      </c>
      <c r="Y3" s="16">
        <f t="shared" si="1"/>
        <v>44534</v>
      </c>
    </row>
    <row r="4" spans="1:27" s="4" customFormat="1" ht="9" customHeight="1" x14ac:dyDescent="0.2">
      <c r="A4" s="117"/>
      <c r="B4" s="117"/>
      <c r="C4" s="117"/>
      <c r="D4" s="117"/>
      <c r="E4" s="117"/>
      <c r="F4" s="117"/>
      <c r="G4" s="117"/>
      <c r="H4" s="117"/>
      <c r="I4" s="46"/>
      <c r="J4" s="46"/>
      <c r="K4" s="16">
        <f t="shared" si="0"/>
        <v>44472</v>
      </c>
      <c r="L4" s="16">
        <f t="shared" si="0"/>
        <v>44473</v>
      </c>
      <c r="M4" s="16">
        <f t="shared" si="0"/>
        <v>44474</v>
      </c>
      <c r="N4" s="16">
        <f t="shared" si="0"/>
        <v>44475</v>
      </c>
      <c r="O4" s="16">
        <f t="shared" si="0"/>
        <v>44476</v>
      </c>
      <c r="P4" s="16">
        <f t="shared" si="0"/>
        <v>44477</v>
      </c>
      <c r="Q4" s="16">
        <f t="shared" si="0"/>
        <v>44478</v>
      </c>
      <c r="R4" s="3"/>
      <c r="S4" s="16">
        <f t="shared" si="1"/>
        <v>44535</v>
      </c>
      <c r="T4" s="16">
        <f t="shared" si="1"/>
        <v>44536</v>
      </c>
      <c r="U4" s="16">
        <f t="shared" si="1"/>
        <v>44537</v>
      </c>
      <c r="V4" s="16">
        <f t="shared" si="1"/>
        <v>44538</v>
      </c>
      <c r="W4" s="16">
        <f t="shared" si="1"/>
        <v>44539</v>
      </c>
      <c r="X4" s="16">
        <f t="shared" si="1"/>
        <v>44540</v>
      </c>
      <c r="Y4" s="16">
        <f t="shared" si="1"/>
        <v>44541</v>
      </c>
    </row>
    <row r="5" spans="1:27" s="4" customFormat="1" ht="9" customHeight="1" x14ac:dyDescent="0.2">
      <c r="A5" s="117"/>
      <c r="B5" s="117"/>
      <c r="C5" s="117"/>
      <c r="D5" s="117"/>
      <c r="E5" s="117"/>
      <c r="F5" s="117"/>
      <c r="G5" s="117"/>
      <c r="H5" s="117"/>
      <c r="I5" s="46"/>
      <c r="J5" s="46"/>
      <c r="K5" s="16">
        <f t="shared" si="0"/>
        <v>44479</v>
      </c>
      <c r="L5" s="16">
        <f t="shared" si="0"/>
        <v>44480</v>
      </c>
      <c r="M5" s="16">
        <f t="shared" si="0"/>
        <v>44481</v>
      </c>
      <c r="N5" s="16">
        <f t="shared" si="0"/>
        <v>44482</v>
      </c>
      <c r="O5" s="16">
        <f t="shared" si="0"/>
        <v>44483</v>
      </c>
      <c r="P5" s="16">
        <f t="shared" si="0"/>
        <v>44484</v>
      </c>
      <c r="Q5" s="16">
        <f t="shared" si="0"/>
        <v>44485</v>
      </c>
      <c r="R5" s="3"/>
      <c r="S5" s="16">
        <f t="shared" si="1"/>
        <v>44542</v>
      </c>
      <c r="T5" s="16">
        <f t="shared" si="1"/>
        <v>44543</v>
      </c>
      <c r="U5" s="16">
        <f t="shared" si="1"/>
        <v>44544</v>
      </c>
      <c r="V5" s="16">
        <f t="shared" si="1"/>
        <v>44545</v>
      </c>
      <c r="W5" s="16">
        <f t="shared" si="1"/>
        <v>44546</v>
      </c>
      <c r="X5" s="16">
        <f t="shared" si="1"/>
        <v>44547</v>
      </c>
      <c r="Y5" s="16">
        <f t="shared" si="1"/>
        <v>44548</v>
      </c>
    </row>
    <row r="6" spans="1:27" s="4" customFormat="1" ht="9" customHeight="1" x14ac:dyDescent="0.2">
      <c r="A6" s="117"/>
      <c r="B6" s="117"/>
      <c r="C6" s="117"/>
      <c r="D6" s="117"/>
      <c r="E6" s="117"/>
      <c r="F6" s="117"/>
      <c r="G6" s="117"/>
      <c r="H6" s="117"/>
      <c r="I6" s="46"/>
      <c r="J6" s="46"/>
      <c r="K6" s="16">
        <f t="shared" si="0"/>
        <v>44486</v>
      </c>
      <c r="L6" s="16">
        <f t="shared" si="0"/>
        <v>44487</v>
      </c>
      <c r="M6" s="16">
        <f t="shared" si="0"/>
        <v>44488</v>
      </c>
      <c r="N6" s="16">
        <f t="shared" si="0"/>
        <v>44489</v>
      </c>
      <c r="O6" s="16">
        <f t="shared" si="0"/>
        <v>44490</v>
      </c>
      <c r="P6" s="16">
        <f t="shared" si="0"/>
        <v>44491</v>
      </c>
      <c r="Q6" s="16">
        <f t="shared" si="0"/>
        <v>44492</v>
      </c>
      <c r="R6" s="3"/>
      <c r="S6" s="16">
        <f t="shared" si="1"/>
        <v>44549</v>
      </c>
      <c r="T6" s="16">
        <f t="shared" si="1"/>
        <v>44550</v>
      </c>
      <c r="U6" s="16">
        <f t="shared" si="1"/>
        <v>44551</v>
      </c>
      <c r="V6" s="16">
        <f t="shared" si="1"/>
        <v>44552</v>
      </c>
      <c r="W6" s="16">
        <f t="shared" si="1"/>
        <v>44553</v>
      </c>
      <c r="X6" s="16">
        <f t="shared" si="1"/>
        <v>44554</v>
      </c>
      <c r="Y6" s="16">
        <f t="shared" si="1"/>
        <v>44555</v>
      </c>
    </row>
    <row r="7" spans="1:27" s="4" customFormat="1" ht="9" customHeight="1" x14ac:dyDescent="0.2">
      <c r="A7" s="117"/>
      <c r="B7" s="117"/>
      <c r="C7" s="117"/>
      <c r="D7" s="117"/>
      <c r="E7" s="117"/>
      <c r="F7" s="117"/>
      <c r="G7" s="117"/>
      <c r="H7" s="117"/>
      <c r="I7" s="46"/>
      <c r="J7" s="46"/>
      <c r="K7" s="16">
        <f t="shared" si="0"/>
        <v>44493</v>
      </c>
      <c r="L7" s="16">
        <f t="shared" si="0"/>
        <v>44494</v>
      </c>
      <c r="M7" s="16">
        <f t="shared" si="0"/>
        <v>44495</v>
      </c>
      <c r="N7" s="16">
        <f t="shared" si="0"/>
        <v>44496</v>
      </c>
      <c r="O7" s="16">
        <f t="shared" si="0"/>
        <v>44497</v>
      </c>
      <c r="P7" s="16">
        <f t="shared" si="0"/>
        <v>44498</v>
      </c>
      <c r="Q7" s="16">
        <f t="shared" si="0"/>
        <v>44499</v>
      </c>
      <c r="R7" s="3"/>
      <c r="S7" s="16">
        <f t="shared" si="1"/>
        <v>44556</v>
      </c>
      <c r="T7" s="16">
        <f t="shared" si="1"/>
        <v>44557</v>
      </c>
      <c r="U7" s="16">
        <f t="shared" si="1"/>
        <v>44558</v>
      </c>
      <c r="V7" s="16">
        <f t="shared" si="1"/>
        <v>44559</v>
      </c>
      <c r="W7" s="16">
        <f t="shared" si="1"/>
        <v>44560</v>
      </c>
      <c r="X7" s="16">
        <f t="shared" si="1"/>
        <v>44561</v>
      </c>
      <c r="Y7" s="16" t="str">
        <f t="shared" si="1"/>
        <v/>
      </c>
    </row>
    <row r="8" spans="1:27" s="5" customFormat="1" ht="9" customHeight="1" x14ac:dyDescent="0.2">
      <c r="A8" s="20"/>
      <c r="B8" s="20"/>
      <c r="C8" s="20"/>
      <c r="D8" s="20"/>
      <c r="E8" s="20"/>
      <c r="F8" s="20"/>
      <c r="G8" s="20"/>
      <c r="H8" s="20"/>
      <c r="I8" s="19"/>
      <c r="J8" s="19"/>
      <c r="K8" s="16">
        <f t="shared" si="0"/>
        <v>44500</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44500</v>
      </c>
      <c r="B9" s="120"/>
      <c r="C9" s="120">
        <f>C10</f>
        <v>44501</v>
      </c>
      <c r="D9" s="120"/>
      <c r="E9" s="120">
        <f>E10</f>
        <v>44502</v>
      </c>
      <c r="F9" s="120"/>
      <c r="G9" s="120">
        <f>G10</f>
        <v>44503</v>
      </c>
      <c r="H9" s="120"/>
      <c r="I9" s="120">
        <f>I10</f>
        <v>44504</v>
      </c>
      <c r="J9" s="120"/>
      <c r="K9" s="120">
        <f>K10</f>
        <v>44505</v>
      </c>
      <c r="L9" s="120"/>
      <c r="M9" s="120"/>
      <c r="N9" s="120"/>
      <c r="O9" s="120"/>
      <c r="P9" s="120"/>
      <c r="Q9" s="120"/>
      <c r="R9" s="120"/>
      <c r="S9" s="120">
        <f>S10</f>
        <v>44506</v>
      </c>
      <c r="T9" s="120"/>
      <c r="U9" s="120"/>
      <c r="V9" s="120"/>
      <c r="W9" s="120"/>
      <c r="X9" s="120"/>
      <c r="Y9" s="120"/>
      <c r="Z9" s="121"/>
    </row>
    <row r="10" spans="1:27" s="1" customFormat="1" ht="18.75" x14ac:dyDescent="0.2">
      <c r="A10" s="44">
        <f>$A$1-(WEEKDAY($A$1,1)-(start_day-1))-IF((WEEKDAY($A$1,1)-(start_day-1))&lt;=0,7,0)+1</f>
        <v>44500</v>
      </c>
      <c r="B10" s="45"/>
      <c r="C10" s="42">
        <f>A10+1</f>
        <v>44501</v>
      </c>
      <c r="D10" s="43"/>
      <c r="E10" s="42">
        <f>C10+1</f>
        <v>44502</v>
      </c>
      <c r="F10" s="43"/>
      <c r="G10" s="42">
        <f>E10+1</f>
        <v>44503</v>
      </c>
      <c r="H10" s="43"/>
      <c r="I10" s="42">
        <f>G10+1</f>
        <v>44504</v>
      </c>
      <c r="J10" s="43"/>
      <c r="K10" s="74">
        <f>I10+1</f>
        <v>44505</v>
      </c>
      <c r="L10" s="75"/>
      <c r="M10" s="76"/>
      <c r="N10" s="76"/>
      <c r="O10" s="76"/>
      <c r="P10" s="76"/>
      <c r="Q10" s="76"/>
      <c r="R10" s="77"/>
      <c r="S10" s="98">
        <f>K10+1</f>
        <v>44506</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44507</v>
      </c>
      <c r="B16" s="45"/>
      <c r="C16" s="42">
        <f>A16+1</f>
        <v>44508</v>
      </c>
      <c r="D16" s="43"/>
      <c r="E16" s="42">
        <f>C16+1</f>
        <v>44509</v>
      </c>
      <c r="F16" s="43"/>
      <c r="G16" s="42">
        <f>E16+1</f>
        <v>44510</v>
      </c>
      <c r="H16" s="43"/>
      <c r="I16" s="42">
        <f>G16+1</f>
        <v>44511</v>
      </c>
      <c r="J16" s="43"/>
      <c r="K16" s="74">
        <f>I16+1</f>
        <v>44512</v>
      </c>
      <c r="L16" s="75"/>
      <c r="M16" s="76"/>
      <c r="N16" s="76"/>
      <c r="O16" s="76"/>
      <c r="P16" s="76"/>
      <c r="Q16" s="76"/>
      <c r="R16" s="77"/>
      <c r="S16" s="98">
        <f>K16+1</f>
        <v>44513</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44514</v>
      </c>
      <c r="B22" s="45"/>
      <c r="C22" s="42">
        <f>A22+1</f>
        <v>44515</v>
      </c>
      <c r="D22" s="43"/>
      <c r="E22" s="42">
        <f>C22+1</f>
        <v>44516</v>
      </c>
      <c r="F22" s="43"/>
      <c r="G22" s="42">
        <f>E22+1</f>
        <v>44517</v>
      </c>
      <c r="H22" s="43"/>
      <c r="I22" s="42">
        <f>G22+1</f>
        <v>44518</v>
      </c>
      <c r="J22" s="43"/>
      <c r="K22" s="74">
        <f>I22+1</f>
        <v>44519</v>
      </c>
      <c r="L22" s="75"/>
      <c r="M22" s="76"/>
      <c r="N22" s="76"/>
      <c r="O22" s="76"/>
      <c r="P22" s="76"/>
      <c r="Q22" s="76"/>
      <c r="R22" s="77"/>
      <c r="S22" s="98">
        <f>K22+1</f>
        <v>44520</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44521</v>
      </c>
      <c r="B28" s="45"/>
      <c r="C28" s="42">
        <f>A28+1</f>
        <v>44522</v>
      </c>
      <c r="D28" s="43"/>
      <c r="E28" s="42">
        <f>C28+1</f>
        <v>44523</v>
      </c>
      <c r="F28" s="43"/>
      <c r="G28" s="42">
        <f>E28+1</f>
        <v>44524</v>
      </c>
      <c r="H28" s="43"/>
      <c r="I28" s="42">
        <f>G28+1</f>
        <v>44525</v>
      </c>
      <c r="J28" s="43"/>
      <c r="K28" s="74">
        <f>I28+1</f>
        <v>44526</v>
      </c>
      <c r="L28" s="75"/>
      <c r="M28" s="76"/>
      <c r="N28" s="76"/>
      <c r="O28" s="76"/>
      <c r="P28" s="76"/>
      <c r="Q28" s="76"/>
      <c r="R28" s="77"/>
      <c r="S28" s="98">
        <f>K28+1</f>
        <v>44527</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44528</v>
      </c>
      <c r="B34" s="45"/>
      <c r="C34" s="42">
        <f>A34+1</f>
        <v>44529</v>
      </c>
      <c r="D34" s="43"/>
      <c r="E34" s="42">
        <f>C34+1</f>
        <v>44530</v>
      </c>
      <c r="F34" s="43"/>
      <c r="G34" s="42">
        <f>E34+1</f>
        <v>44531</v>
      </c>
      <c r="H34" s="43"/>
      <c r="I34" s="42">
        <f>G34+1</f>
        <v>44532</v>
      </c>
      <c r="J34" s="43"/>
      <c r="K34" s="74">
        <f>I34+1</f>
        <v>44533</v>
      </c>
      <c r="L34" s="75"/>
      <c r="M34" s="76"/>
      <c r="N34" s="76"/>
      <c r="O34" s="76"/>
      <c r="P34" s="76"/>
      <c r="Q34" s="76"/>
      <c r="R34" s="77"/>
      <c r="S34" s="98">
        <f>K34+1</f>
        <v>44534</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44535</v>
      </c>
      <c r="B40" s="45"/>
      <c r="C40" s="42">
        <f>A40+1</f>
        <v>44536</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DATE('1'!AD18,'1'!AD20+6,1)</f>
        <v>44531</v>
      </c>
      <c r="B1" s="117"/>
      <c r="C1" s="117"/>
      <c r="D1" s="117"/>
      <c r="E1" s="117"/>
      <c r="F1" s="117"/>
      <c r="G1" s="117"/>
      <c r="H1" s="117"/>
      <c r="I1" s="46"/>
      <c r="J1" s="46"/>
      <c r="K1" s="118">
        <f>DATE(YEAR(A1),MONTH(A1)-1,1)</f>
        <v>44501</v>
      </c>
      <c r="L1" s="118"/>
      <c r="M1" s="118"/>
      <c r="N1" s="118"/>
      <c r="O1" s="118"/>
      <c r="P1" s="118"/>
      <c r="Q1" s="118"/>
      <c r="S1" s="118">
        <f>DATE(YEAR(A1),MONTH(A1)+1,1)</f>
        <v>44562</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f t="shared" si="0"/>
        <v>44501</v>
      </c>
      <c r="M3" s="16">
        <f t="shared" si="0"/>
        <v>44502</v>
      </c>
      <c r="N3" s="16">
        <f t="shared" si="0"/>
        <v>44503</v>
      </c>
      <c r="O3" s="16">
        <f t="shared" si="0"/>
        <v>44504</v>
      </c>
      <c r="P3" s="16">
        <f t="shared" si="0"/>
        <v>44505</v>
      </c>
      <c r="Q3" s="16">
        <f t="shared" si="0"/>
        <v>44506</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t="str">
        <f t="shared" si="1"/>
        <v/>
      </c>
      <c r="W3" s="16" t="str">
        <f t="shared" si="1"/>
        <v/>
      </c>
      <c r="X3" s="16" t="str">
        <f t="shared" si="1"/>
        <v/>
      </c>
      <c r="Y3" s="16">
        <f t="shared" si="1"/>
        <v>44562</v>
      </c>
    </row>
    <row r="4" spans="1:27" s="4" customFormat="1" ht="9" customHeight="1" x14ac:dyDescent="0.2">
      <c r="A4" s="117"/>
      <c r="B4" s="117"/>
      <c r="C4" s="117"/>
      <c r="D4" s="117"/>
      <c r="E4" s="117"/>
      <c r="F4" s="117"/>
      <c r="G4" s="117"/>
      <c r="H4" s="117"/>
      <c r="I4" s="46"/>
      <c r="J4" s="46"/>
      <c r="K4" s="16">
        <f t="shared" si="0"/>
        <v>44507</v>
      </c>
      <c r="L4" s="16">
        <f t="shared" si="0"/>
        <v>44508</v>
      </c>
      <c r="M4" s="16">
        <f t="shared" si="0"/>
        <v>44509</v>
      </c>
      <c r="N4" s="16">
        <f t="shared" si="0"/>
        <v>44510</v>
      </c>
      <c r="O4" s="16">
        <f t="shared" si="0"/>
        <v>44511</v>
      </c>
      <c r="P4" s="16">
        <f t="shared" si="0"/>
        <v>44512</v>
      </c>
      <c r="Q4" s="16">
        <f t="shared" si="0"/>
        <v>44513</v>
      </c>
      <c r="R4" s="3"/>
      <c r="S4" s="16">
        <f t="shared" si="1"/>
        <v>44563</v>
      </c>
      <c r="T4" s="16">
        <f t="shared" si="1"/>
        <v>44564</v>
      </c>
      <c r="U4" s="16">
        <f t="shared" si="1"/>
        <v>44565</v>
      </c>
      <c r="V4" s="16">
        <f t="shared" si="1"/>
        <v>44566</v>
      </c>
      <c r="W4" s="16">
        <f t="shared" si="1"/>
        <v>44567</v>
      </c>
      <c r="X4" s="16">
        <f t="shared" si="1"/>
        <v>44568</v>
      </c>
      <c r="Y4" s="16">
        <f t="shared" si="1"/>
        <v>44569</v>
      </c>
    </row>
    <row r="5" spans="1:27" s="4" customFormat="1" ht="9" customHeight="1" x14ac:dyDescent="0.2">
      <c r="A5" s="117"/>
      <c r="B5" s="117"/>
      <c r="C5" s="117"/>
      <c r="D5" s="117"/>
      <c r="E5" s="117"/>
      <c r="F5" s="117"/>
      <c r="G5" s="117"/>
      <c r="H5" s="117"/>
      <c r="I5" s="46"/>
      <c r="J5" s="46"/>
      <c r="K5" s="16">
        <f t="shared" si="0"/>
        <v>44514</v>
      </c>
      <c r="L5" s="16">
        <f t="shared" si="0"/>
        <v>44515</v>
      </c>
      <c r="M5" s="16">
        <f t="shared" si="0"/>
        <v>44516</v>
      </c>
      <c r="N5" s="16">
        <f t="shared" si="0"/>
        <v>44517</v>
      </c>
      <c r="O5" s="16">
        <f t="shared" si="0"/>
        <v>44518</v>
      </c>
      <c r="P5" s="16">
        <f t="shared" si="0"/>
        <v>44519</v>
      </c>
      <c r="Q5" s="16">
        <f t="shared" si="0"/>
        <v>44520</v>
      </c>
      <c r="R5" s="3"/>
      <c r="S5" s="16">
        <f t="shared" si="1"/>
        <v>44570</v>
      </c>
      <c r="T5" s="16">
        <f t="shared" si="1"/>
        <v>44571</v>
      </c>
      <c r="U5" s="16">
        <f t="shared" si="1"/>
        <v>44572</v>
      </c>
      <c r="V5" s="16">
        <f t="shared" si="1"/>
        <v>44573</v>
      </c>
      <c r="W5" s="16">
        <f t="shared" si="1"/>
        <v>44574</v>
      </c>
      <c r="X5" s="16">
        <f t="shared" si="1"/>
        <v>44575</v>
      </c>
      <c r="Y5" s="16">
        <f t="shared" si="1"/>
        <v>44576</v>
      </c>
    </row>
    <row r="6" spans="1:27" s="4" customFormat="1" ht="9" customHeight="1" x14ac:dyDescent="0.2">
      <c r="A6" s="117"/>
      <c r="B6" s="117"/>
      <c r="C6" s="117"/>
      <c r="D6" s="117"/>
      <c r="E6" s="117"/>
      <c r="F6" s="117"/>
      <c r="G6" s="117"/>
      <c r="H6" s="117"/>
      <c r="I6" s="46"/>
      <c r="J6" s="46"/>
      <c r="K6" s="16">
        <f t="shared" si="0"/>
        <v>44521</v>
      </c>
      <c r="L6" s="16">
        <f t="shared" si="0"/>
        <v>44522</v>
      </c>
      <c r="M6" s="16">
        <f t="shared" si="0"/>
        <v>44523</v>
      </c>
      <c r="N6" s="16">
        <f t="shared" si="0"/>
        <v>44524</v>
      </c>
      <c r="O6" s="16">
        <f t="shared" si="0"/>
        <v>44525</v>
      </c>
      <c r="P6" s="16">
        <f t="shared" si="0"/>
        <v>44526</v>
      </c>
      <c r="Q6" s="16">
        <f t="shared" si="0"/>
        <v>44527</v>
      </c>
      <c r="R6" s="3"/>
      <c r="S6" s="16">
        <f t="shared" si="1"/>
        <v>44577</v>
      </c>
      <c r="T6" s="16">
        <f t="shared" si="1"/>
        <v>44578</v>
      </c>
      <c r="U6" s="16">
        <f t="shared" si="1"/>
        <v>44579</v>
      </c>
      <c r="V6" s="16">
        <f t="shared" si="1"/>
        <v>44580</v>
      </c>
      <c r="W6" s="16">
        <f t="shared" si="1"/>
        <v>44581</v>
      </c>
      <c r="X6" s="16">
        <f t="shared" si="1"/>
        <v>44582</v>
      </c>
      <c r="Y6" s="16">
        <f t="shared" si="1"/>
        <v>44583</v>
      </c>
    </row>
    <row r="7" spans="1:27" s="4" customFormat="1" ht="9" customHeight="1" x14ac:dyDescent="0.2">
      <c r="A7" s="117"/>
      <c r="B7" s="117"/>
      <c r="C7" s="117"/>
      <c r="D7" s="117"/>
      <c r="E7" s="117"/>
      <c r="F7" s="117"/>
      <c r="G7" s="117"/>
      <c r="H7" s="117"/>
      <c r="I7" s="46"/>
      <c r="J7" s="46"/>
      <c r="K7" s="16">
        <f t="shared" si="0"/>
        <v>44528</v>
      </c>
      <c r="L7" s="16">
        <f t="shared" si="0"/>
        <v>44529</v>
      </c>
      <c r="M7" s="16">
        <f t="shared" si="0"/>
        <v>44530</v>
      </c>
      <c r="N7" s="16" t="str">
        <f t="shared" si="0"/>
        <v/>
      </c>
      <c r="O7" s="16" t="str">
        <f t="shared" si="0"/>
        <v/>
      </c>
      <c r="P7" s="16" t="str">
        <f t="shared" si="0"/>
        <v/>
      </c>
      <c r="Q7" s="16" t="str">
        <f t="shared" si="0"/>
        <v/>
      </c>
      <c r="R7" s="3"/>
      <c r="S7" s="16">
        <f t="shared" si="1"/>
        <v>44584</v>
      </c>
      <c r="T7" s="16">
        <f t="shared" si="1"/>
        <v>44585</v>
      </c>
      <c r="U7" s="16">
        <f t="shared" si="1"/>
        <v>44586</v>
      </c>
      <c r="V7" s="16">
        <f t="shared" si="1"/>
        <v>44587</v>
      </c>
      <c r="W7" s="16">
        <f t="shared" si="1"/>
        <v>44588</v>
      </c>
      <c r="X7" s="16">
        <f t="shared" si="1"/>
        <v>44589</v>
      </c>
      <c r="Y7" s="16">
        <f t="shared" si="1"/>
        <v>44590</v>
      </c>
    </row>
    <row r="8" spans="1:27" s="5" customFormat="1" ht="9" customHeight="1" x14ac:dyDescent="0.2">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f t="shared" si="1"/>
        <v>44591</v>
      </c>
      <c r="T8" s="16">
        <f t="shared" si="1"/>
        <v>44592</v>
      </c>
      <c r="U8" s="16" t="str">
        <f t="shared" si="1"/>
        <v/>
      </c>
      <c r="V8" s="16" t="str">
        <f t="shared" si="1"/>
        <v/>
      </c>
      <c r="W8" s="16" t="str">
        <f t="shared" si="1"/>
        <v/>
      </c>
      <c r="X8" s="16" t="str">
        <f t="shared" si="1"/>
        <v/>
      </c>
      <c r="Y8" s="16" t="str">
        <f t="shared" si="1"/>
        <v/>
      </c>
      <c r="Z8" s="18"/>
    </row>
    <row r="9" spans="1:27" s="1" customFormat="1" ht="21" customHeight="1" x14ac:dyDescent="0.2">
      <c r="A9" s="119">
        <f>A10</f>
        <v>44528</v>
      </c>
      <c r="B9" s="120"/>
      <c r="C9" s="120">
        <f>C10</f>
        <v>44529</v>
      </c>
      <c r="D9" s="120"/>
      <c r="E9" s="120">
        <f>E10</f>
        <v>44530</v>
      </c>
      <c r="F9" s="120"/>
      <c r="G9" s="120">
        <f>G10</f>
        <v>44531</v>
      </c>
      <c r="H9" s="120"/>
      <c r="I9" s="120">
        <f>I10</f>
        <v>44532</v>
      </c>
      <c r="J9" s="120"/>
      <c r="K9" s="120">
        <f>K10</f>
        <v>44533</v>
      </c>
      <c r="L9" s="120"/>
      <c r="M9" s="120"/>
      <c r="N9" s="120"/>
      <c r="O9" s="120"/>
      <c r="P9" s="120"/>
      <c r="Q9" s="120"/>
      <c r="R9" s="120"/>
      <c r="S9" s="120">
        <f>S10</f>
        <v>44534</v>
      </c>
      <c r="T9" s="120"/>
      <c r="U9" s="120"/>
      <c r="V9" s="120"/>
      <c r="W9" s="120"/>
      <c r="X9" s="120"/>
      <c r="Y9" s="120"/>
      <c r="Z9" s="121"/>
    </row>
    <row r="10" spans="1:27" s="1" customFormat="1" ht="18.75" x14ac:dyDescent="0.2">
      <c r="A10" s="44">
        <f>$A$1-(WEEKDAY($A$1,1)-(start_day-1))-IF((WEEKDAY($A$1,1)-(start_day-1))&lt;=0,7,0)+1</f>
        <v>44528</v>
      </c>
      <c r="B10" s="45"/>
      <c r="C10" s="42">
        <f>A10+1</f>
        <v>44529</v>
      </c>
      <c r="D10" s="43"/>
      <c r="E10" s="42">
        <f>C10+1</f>
        <v>44530</v>
      </c>
      <c r="F10" s="43"/>
      <c r="G10" s="42">
        <f>E10+1</f>
        <v>44531</v>
      </c>
      <c r="H10" s="43"/>
      <c r="I10" s="42">
        <f>G10+1</f>
        <v>44532</v>
      </c>
      <c r="J10" s="43"/>
      <c r="K10" s="74">
        <f>I10+1</f>
        <v>44533</v>
      </c>
      <c r="L10" s="75"/>
      <c r="M10" s="76"/>
      <c r="N10" s="76"/>
      <c r="O10" s="76"/>
      <c r="P10" s="76"/>
      <c r="Q10" s="76"/>
      <c r="R10" s="77"/>
      <c r="S10" s="98">
        <f>K10+1</f>
        <v>44534</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44535</v>
      </c>
      <c r="B16" s="45"/>
      <c r="C16" s="42">
        <f>A16+1</f>
        <v>44536</v>
      </c>
      <c r="D16" s="43"/>
      <c r="E16" s="42">
        <f>C16+1</f>
        <v>44537</v>
      </c>
      <c r="F16" s="43"/>
      <c r="G16" s="42">
        <f>E16+1</f>
        <v>44538</v>
      </c>
      <c r="H16" s="43"/>
      <c r="I16" s="42">
        <f>G16+1</f>
        <v>44539</v>
      </c>
      <c r="J16" s="43"/>
      <c r="K16" s="74">
        <f>I16+1</f>
        <v>44540</v>
      </c>
      <c r="L16" s="75"/>
      <c r="M16" s="76"/>
      <c r="N16" s="76"/>
      <c r="O16" s="76"/>
      <c r="P16" s="76"/>
      <c r="Q16" s="76"/>
      <c r="R16" s="77"/>
      <c r="S16" s="98">
        <f>K16+1</f>
        <v>44541</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44542</v>
      </c>
      <c r="B22" s="45"/>
      <c r="C22" s="42">
        <f>A22+1</f>
        <v>44543</v>
      </c>
      <c r="D22" s="43"/>
      <c r="E22" s="42">
        <f>C22+1</f>
        <v>44544</v>
      </c>
      <c r="F22" s="43"/>
      <c r="G22" s="42">
        <f>E22+1</f>
        <v>44545</v>
      </c>
      <c r="H22" s="43"/>
      <c r="I22" s="42">
        <f>G22+1</f>
        <v>44546</v>
      </c>
      <c r="J22" s="43"/>
      <c r="K22" s="74">
        <f>I22+1</f>
        <v>44547</v>
      </c>
      <c r="L22" s="75"/>
      <c r="M22" s="76"/>
      <c r="N22" s="76"/>
      <c r="O22" s="76"/>
      <c r="P22" s="76"/>
      <c r="Q22" s="76"/>
      <c r="R22" s="77"/>
      <c r="S22" s="98">
        <f>K22+1</f>
        <v>44548</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44549</v>
      </c>
      <c r="B28" s="45"/>
      <c r="C28" s="42">
        <f>A28+1</f>
        <v>44550</v>
      </c>
      <c r="D28" s="43"/>
      <c r="E28" s="42">
        <f>C28+1</f>
        <v>44551</v>
      </c>
      <c r="F28" s="43"/>
      <c r="G28" s="42">
        <f>E28+1</f>
        <v>44552</v>
      </c>
      <c r="H28" s="43"/>
      <c r="I28" s="42">
        <f>G28+1</f>
        <v>44553</v>
      </c>
      <c r="J28" s="43"/>
      <c r="K28" s="74">
        <f>I28+1</f>
        <v>44554</v>
      </c>
      <c r="L28" s="75"/>
      <c r="M28" s="76"/>
      <c r="N28" s="76"/>
      <c r="O28" s="76"/>
      <c r="P28" s="76"/>
      <c r="Q28" s="76"/>
      <c r="R28" s="77"/>
      <c r="S28" s="98">
        <f>K28+1</f>
        <v>44555</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44556</v>
      </c>
      <c r="B34" s="45"/>
      <c r="C34" s="42">
        <f>A34+1</f>
        <v>44557</v>
      </c>
      <c r="D34" s="43"/>
      <c r="E34" s="42">
        <f>C34+1</f>
        <v>44558</v>
      </c>
      <c r="F34" s="43"/>
      <c r="G34" s="42">
        <f>E34+1</f>
        <v>44559</v>
      </c>
      <c r="H34" s="43"/>
      <c r="I34" s="42">
        <f>G34+1</f>
        <v>44560</v>
      </c>
      <c r="J34" s="43"/>
      <c r="K34" s="74">
        <f>I34+1</f>
        <v>44561</v>
      </c>
      <c r="L34" s="75"/>
      <c r="M34" s="76"/>
      <c r="N34" s="76"/>
      <c r="O34" s="76"/>
      <c r="P34" s="76"/>
      <c r="Q34" s="76"/>
      <c r="R34" s="77"/>
      <c r="S34" s="98">
        <f>K34+1</f>
        <v>44562</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44563</v>
      </c>
      <c r="B40" s="45"/>
      <c r="C40" s="42">
        <f>A40+1</f>
        <v>44564</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DATE('1'!AD18,'1'!AD20+7,1)</f>
        <v>44562</v>
      </c>
      <c r="B1" s="117"/>
      <c r="C1" s="117"/>
      <c r="D1" s="117"/>
      <c r="E1" s="117"/>
      <c r="F1" s="117"/>
      <c r="G1" s="117"/>
      <c r="H1" s="117"/>
      <c r="I1" s="46"/>
      <c r="J1" s="46"/>
      <c r="K1" s="118">
        <f>DATE(YEAR(A1),MONTH(A1)-1,1)</f>
        <v>44531</v>
      </c>
      <c r="L1" s="118"/>
      <c r="M1" s="118"/>
      <c r="N1" s="118"/>
      <c r="O1" s="118"/>
      <c r="P1" s="118"/>
      <c r="Q1" s="118"/>
      <c r="S1" s="118">
        <f>DATE(YEAR(A1),MONTH(A1)+1,1)</f>
        <v>44593</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f t="shared" si="0"/>
        <v>44531</v>
      </c>
      <c r="O3" s="16">
        <f t="shared" si="0"/>
        <v>44532</v>
      </c>
      <c r="P3" s="16">
        <f t="shared" si="0"/>
        <v>44533</v>
      </c>
      <c r="Q3" s="16">
        <f t="shared" si="0"/>
        <v>44534</v>
      </c>
      <c r="R3" s="3"/>
      <c r="S3" s="16" t="str">
        <f t="shared" ref="S3:Y8" si="1">IF(MONTH($S$1)&lt;&gt;MONTH($S$1-(WEEKDAY($S$1,1)-(start_day-1))-IF((WEEKDAY($S$1,1)-(start_day-1))&lt;=0,7,0)+(ROW(S3)-ROW($S$3))*7+(COLUMN(S3)-COLUMN($S$3)+1)),"",$S$1-(WEEKDAY($S$1,1)-(start_day-1))-IF((WEEKDAY($S$1,1)-(start_day-1))&lt;=0,7,0)+(ROW(S3)-ROW($S$3))*7+(COLUMN(S3)-COLUMN($S$3)+1))</f>
        <v/>
      </c>
      <c r="T3" s="16" t="str">
        <f t="shared" si="1"/>
        <v/>
      </c>
      <c r="U3" s="16">
        <f t="shared" si="1"/>
        <v>44593</v>
      </c>
      <c r="V3" s="16">
        <f t="shared" si="1"/>
        <v>44594</v>
      </c>
      <c r="W3" s="16">
        <f t="shared" si="1"/>
        <v>44595</v>
      </c>
      <c r="X3" s="16">
        <f t="shared" si="1"/>
        <v>44596</v>
      </c>
      <c r="Y3" s="16">
        <f t="shared" si="1"/>
        <v>44597</v>
      </c>
    </row>
    <row r="4" spans="1:27" s="4" customFormat="1" ht="9" customHeight="1" x14ac:dyDescent="0.2">
      <c r="A4" s="117"/>
      <c r="B4" s="117"/>
      <c r="C4" s="117"/>
      <c r="D4" s="117"/>
      <c r="E4" s="117"/>
      <c r="F4" s="117"/>
      <c r="G4" s="117"/>
      <c r="H4" s="117"/>
      <c r="I4" s="46"/>
      <c r="J4" s="46"/>
      <c r="K4" s="16">
        <f t="shared" si="0"/>
        <v>44535</v>
      </c>
      <c r="L4" s="16">
        <f t="shared" si="0"/>
        <v>44536</v>
      </c>
      <c r="M4" s="16">
        <f t="shared" si="0"/>
        <v>44537</v>
      </c>
      <c r="N4" s="16">
        <f t="shared" si="0"/>
        <v>44538</v>
      </c>
      <c r="O4" s="16">
        <f t="shared" si="0"/>
        <v>44539</v>
      </c>
      <c r="P4" s="16">
        <f t="shared" si="0"/>
        <v>44540</v>
      </c>
      <c r="Q4" s="16">
        <f t="shared" si="0"/>
        <v>44541</v>
      </c>
      <c r="R4" s="3"/>
      <c r="S4" s="16">
        <f t="shared" si="1"/>
        <v>44598</v>
      </c>
      <c r="T4" s="16">
        <f t="shared" si="1"/>
        <v>44599</v>
      </c>
      <c r="U4" s="16">
        <f t="shared" si="1"/>
        <v>44600</v>
      </c>
      <c r="V4" s="16">
        <f t="shared" si="1"/>
        <v>44601</v>
      </c>
      <c r="W4" s="16">
        <f t="shared" si="1"/>
        <v>44602</v>
      </c>
      <c r="X4" s="16">
        <f t="shared" si="1"/>
        <v>44603</v>
      </c>
      <c r="Y4" s="16">
        <f t="shared" si="1"/>
        <v>44604</v>
      </c>
    </row>
    <row r="5" spans="1:27" s="4" customFormat="1" ht="9" customHeight="1" x14ac:dyDescent="0.2">
      <c r="A5" s="117"/>
      <c r="B5" s="117"/>
      <c r="C5" s="117"/>
      <c r="D5" s="117"/>
      <c r="E5" s="117"/>
      <c r="F5" s="117"/>
      <c r="G5" s="117"/>
      <c r="H5" s="117"/>
      <c r="I5" s="46"/>
      <c r="J5" s="46"/>
      <c r="K5" s="16">
        <f t="shared" si="0"/>
        <v>44542</v>
      </c>
      <c r="L5" s="16">
        <f t="shared" si="0"/>
        <v>44543</v>
      </c>
      <c r="M5" s="16">
        <f t="shared" si="0"/>
        <v>44544</v>
      </c>
      <c r="N5" s="16">
        <f t="shared" si="0"/>
        <v>44545</v>
      </c>
      <c r="O5" s="16">
        <f t="shared" si="0"/>
        <v>44546</v>
      </c>
      <c r="P5" s="16">
        <f t="shared" si="0"/>
        <v>44547</v>
      </c>
      <c r="Q5" s="16">
        <f t="shared" si="0"/>
        <v>44548</v>
      </c>
      <c r="R5" s="3"/>
      <c r="S5" s="16">
        <f t="shared" si="1"/>
        <v>44605</v>
      </c>
      <c r="T5" s="16">
        <f t="shared" si="1"/>
        <v>44606</v>
      </c>
      <c r="U5" s="16">
        <f t="shared" si="1"/>
        <v>44607</v>
      </c>
      <c r="V5" s="16">
        <f t="shared" si="1"/>
        <v>44608</v>
      </c>
      <c r="W5" s="16">
        <f t="shared" si="1"/>
        <v>44609</v>
      </c>
      <c r="X5" s="16">
        <f t="shared" si="1"/>
        <v>44610</v>
      </c>
      <c r="Y5" s="16">
        <f t="shared" si="1"/>
        <v>44611</v>
      </c>
    </row>
    <row r="6" spans="1:27" s="4" customFormat="1" ht="9" customHeight="1" x14ac:dyDescent="0.2">
      <c r="A6" s="117"/>
      <c r="B6" s="117"/>
      <c r="C6" s="117"/>
      <c r="D6" s="117"/>
      <c r="E6" s="117"/>
      <c r="F6" s="117"/>
      <c r="G6" s="117"/>
      <c r="H6" s="117"/>
      <c r="I6" s="46"/>
      <c r="J6" s="46"/>
      <c r="K6" s="16">
        <f t="shared" si="0"/>
        <v>44549</v>
      </c>
      <c r="L6" s="16">
        <f t="shared" si="0"/>
        <v>44550</v>
      </c>
      <c r="M6" s="16">
        <f t="shared" si="0"/>
        <v>44551</v>
      </c>
      <c r="N6" s="16">
        <f t="shared" si="0"/>
        <v>44552</v>
      </c>
      <c r="O6" s="16">
        <f t="shared" si="0"/>
        <v>44553</v>
      </c>
      <c r="P6" s="16">
        <f t="shared" si="0"/>
        <v>44554</v>
      </c>
      <c r="Q6" s="16">
        <f t="shared" si="0"/>
        <v>44555</v>
      </c>
      <c r="R6" s="3"/>
      <c r="S6" s="16">
        <f t="shared" si="1"/>
        <v>44612</v>
      </c>
      <c r="T6" s="16">
        <f t="shared" si="1"/>
        <v>44613</v>
      </c>
      <c r="U6" s="16">
        <f t="shared" si="1"/>
        <v>44614</v>
      </c>
      <c r="V6" s="16">
        <f t="shared" si="1"/>
        <v>44615</v>
      </c>
      <c r="W6" s="16">
        <f t="shared" si="1"/>
        <v>44616</v>
      </c>
      <c r="X6" s="16">
        <f t="shared" si="1"/>
        <v>44617</v>
      </c>
      <c r="Y6" s="16">
        <f t="shared" si="1"/>
        <v>44618</v>
      </c>
    </row>
    <row r="7" spans="1:27" s="4" customFormat="1" ht="9" customHeight="1" x14ac:dyDescent="0.2">
      <c r="A7" s="117"/>
      <c r="B7" s="117"/>
      <c r="C7" s="117"/>
      <c r="D7" s="117"/>
      <c r="E7" s="117"/>
      <c r="F7" s="117"/>
      <c r="G7" s="117"/>
      <c r="H7" s="117"/>
      <c r="I7" s="46"/>
      <c r="J7" s="46"/>
      <c r="K7" s="16">
        <f t="shared" si="0"/>
        <v>44556</v>
      </c>
      <c r="L7" s="16">
        <f t="shared" si="0"/>
        <v>44557</v>
      </c>
      <c r="M7" s="16">
        <f t="shared" si="0"/>
        <v>44558</v>
      </c>
      <c r="N7" s="16">
        <f t="shared" si="0"/>
        <v>44559</v>
      </c>
      <c r="O7" s="16">
        <f t="shared" si="0"/>
        <v>44560</v>
      </c>
      <c r="P7" s="16">
        <f t="shared" si="0"/>
        <v>44561</v>
      </c>
      <c r="Q7" s="16" t="str">
        <f t="shared" si="0"/>
        <v/>
      </c>
      <c r="R7" s="3"/>
      <c r="S7" s="16">
        <f t="shared" si="1"/>
        <v>44619</v>
      </c>
      <c r="T7" s="16">
        <f t="shared" si="1"/>
        <v>44620</v>
      </c>
      <c r="U7" s="16" t="str">
        <f t="shared" si="1"/>
        <v/>
      </c>
      <c r="V7" s="16" t="str">
        <f t="shared" si="1"/>
        <v/>
      </c>
      <c r="W7" s="16" t="str">
        <f t="shared" si="1"/>
        <v/>
      </c>
      <c r="X7" s="16" t="str">
        <f t="shared" si="1"/>
        <v/>
      </c>
      <c r="Y7" s="16" t="str">
        <f t="shared" si="1"/>
        <v/>
      </c>
    </row>
    <row r="8" spans="1:27" s="5" customFormat="1" ht="9" customHeight="1" x14ac:dyDescent="0.2">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44556</v>
      </c>
      <c r="B9" s="120"/>
      <c r="C9" s="120">
        <f>C10</f>
        <v>44557</v>
      </c>
      <c r="D9" s="120"/>
      <c r="E9" s="120">
        <f>E10</f>
        <v>44558</v>
      </c>
      <c r="F9" s="120"/>
      <c r="G9" s="120">
        <f>G10</f>
        <v>44559</v>
      </c>
      <c r="H9" s="120"/>
      <c r="I9" s="120">
        <f>I10</f>
        <v>44560</v>
      </c>
      <c r="J9" s="120"/>
      <c r="K9" s="120">
        <f>K10</f>
        <v>44561</v>
      </c>
      <c r="L9" s="120"/>
      <c r="M9" s="120"/>
      <c r="N9" s="120"/>
      <c r="O9" s="120"/>
      <c r="P9" s="120"/>
      <c r="Q9" s="120"/>
      <c r="R9" s="120"/>
      <c r="S9" s="120">
        <f>S10</f>
        <v>44562</v>
      </c>
      <c r="T9" s="120"/>
      <c r="U9" s="120"/>
      <c r="V9" s="120"/>
      <c r="W9" s="120"/>
      <c r="X9" s="120"/>
      <c r="Y9" s="120"/>
      <c r="Z9" s="121"/>
    </row>
    <row r="10" spans="1:27" s="1" customFormat="1" ht="18.75" x14ac:dyDescent="0.2">
      <c r="A10" s="44">
        <f>$A$1-(WEEKDAY($A$1,1)-(start_day-1))-IF((WEEKDAY($A$1,1)-(start_day-1))&lt;=0,7,0)+1</f>
        <v>44556</v>
      </c>
      <c r="B10" s="45"/>
      <c r="C10" s="42">
        <f>A10+1</f>
        <v>44557</v>
      </c>
      <c r="D10" s="43"/>
      <c r="E10" s="42">
        <f>C10+1</f>
        <v>44558</v>
      </c>
      <c r="F10" s="43"/>
      <c r="G10" s="42">
        <f>E10+1</f>
        <v>44559</v>
      </c>
      <c r="H10" s="43"/>
      <c r="I10" s="42">
        <f>G10+1</f>
        <v>44560</v>
      </c>
      <c r="J10" s="43"/>
      <c r="K10" s="74">
        <f>I10+1</f>
        <v>44561</v>
      </c>
      <c r="L10" s="75"/>
      <c r="M10" s="76"/>
      <c r="N10" s="76"/>
      <c r="O10" s="76"/>
      <c r="P10" s="76"/>
      <c r="Q10" s="76"/>
      <c r="R10" s="77"/>
      <c r="S10" s="98">
        <f>K10+1</f>
        <v>44562</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44563</v>
      </c>
      <c r="B16" s="45"/>
      <c r="C16" s="42">
        <f>A16+1</f>
        <v>44564</v>
      </c>
      <c r="D16" s="43"/>
      <c r="E16" s="42">
        <f>C16+1</f>
        <v>44565</v>
      </c>
      <c r="F16" s="43"/>
      <c r="G16" s="42">
        <f>E16+1</f>
        <v>44566</v>
      </c>
      <c r="H16" s="43"/>
      <c r="I16" s="42">
        <f>G16+1</f>
        <v>44567</v>
      </c>
      <c r="J16" s="43"/>
      <c r="K16" s="74">
        <f>I16+1</f>
        <v>44568</v>
      </c>
      <c r="L16" s="75"/>
      <c r="M16" s="76"/>
      <c r="N16" s="76"/>
      <c r="O16" s="76"/>
      <c r="P16" s="76"/>
      <c r="Q16" s="76"/>
      <c r="R16" s="77"/>
      <c r="S16" s="98">
        <f>K16+1</f>
        <v>44569</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44570</v>
      </c>
      <c r="B22" s="45"/>
      <c r="C22" s="42">
        <f>A22+1</f>
        <v>44571</v>
      </c>
      <c r="D22" s="43"/>
      <c r="E22" s="42">
        <f>C22+1</f>
        <v>44572</v>
      </c>
      <c r="F22" s="43"/>
      <c r="G22" s="42">
        <f>E22+1</f>
        <v>44573</v>
      </c>
      <c r="H22" s="43"/>
      <c r="I22" s="42">
        <f>G22+1</f>
        <v>44574</v>
      </c>
      <c r="J22" s="43"/>
      <c r="K22" s="74">
        <f>I22+1</f>
        <v>44575</v>
      </c>
      <c r="L22" s="75"/>
      <c r="M22" s="76"/>
      <c r="N22" s="76"/>
      <c r="O22" s="76"/>
      <c r="P22" s="76"/>
      <c r="Q22" s="76"/>
      <c r="R22" s="77"/>
      <c r="S22" s="98">
        <f>K22+1</f>
        <v>44576</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44577</v>
      </c>
      <c r="B28" s="45"/>
      <c r="C28" s="42">
        <f>A28+1</f>
        <v>44578</v>
      </c>
      <c r="D28" s="43"/>
      <c r="E28" s="42">
        <f>C28+1</f>
        <v>44579</v>
      </c>
      <c r="F28" s="43"/>
      <c r="G28" s="42">
        <f>E28+1</f>
        <v>44580</v>
      </c>
      <c r="H28" s="43"/>
      <c r="I28" s="42">
        <f>G28+1</f>
        <v>44581</v>
      </c>
      <c r="J28" s="43"/>
      <c r="K28" s="74">
        <f>I28+1</f>
        <v>44582</v>
      </c>
      <c r="L28" s="75"/>
      <c r="M28" s="76"/>
      <c r="N28" s="76"/>
      <c r="O28" s="76"/>
      <c r="P28" s="76"/>
      <c r="Q28" s="76"/>
      <c r="R28" s="77"/>
      <c r="S28" s="98">
        <f>K28+1</f>
        <v>44583</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44584</v>
      </c>
      <c r="B34" s="45"/>
      <c r="C34" s="42">
        <f>A34+1</f>
        <v>44585</v>
      </c>
      <c r="D34" s="43"/>
      <c r="E34" s="42">
        <f>C34+1</f>
        <v>44586</v>
      </c>
      <c r="F34" s="43"/>
      <c r="G34" s="42">
        <f>E34+1</f>
        <v>44587</v>
      </c>
      <c r="H34" s="43"/>
      <c r="I34" s="42">
        <f>G34+1</f>
        <v>44588</v>
      </c>
      <c r="J34" s="43"/>
      <c r="K34" s="74">
        <f>I34+1</f>
        <v>44589</v>
      </c>
      <c r="L34" s="75"/>
      <c r="M34" s="76"/>
      <c r="N34" s="76"/>
      <c r="O34" s="76"/>
      <c r="P34" s="76"/>
      <c r="Q34" s="76"/>
      <c r="R34" s="77"/>
      <c r="S34" s="98">
        <f>K34+1</f>
        <v>44590</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44591</v>
      </c>
      <c r="B40" s="45"/>
      <c r="C40" s="42">
        <f>A40+1</f>
        <v>44592</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7">
        <f>DATE('1'!AD18,'1'!AD20+8,1)</f>
        <v>44593</v>
      </c>
      <c r="B1" s="117"/>
      <c r="C1" s="117"/>
      <c r="D1" s="117"/>
      <c r="E1" s="117"/>
      <c r="F1" s="117"/>
      <c r="G1" s="117"/>
      <c r="H1" s="117"/>
      <c r="I1" s="46"/>
      <c r="J1" s="46"/>
      <c r="K1" s="118">
        <f>DATE(YEAR(A1),MONTH(A1)-1,1)</f>
        <v>44562</v>
      </c>
      <c r="L1" s="118"/>
      <c r="M1" s="118"/>
      <c r="N1" s="118"/>
      <c r="O1" s="118"/>
      <c r="P1" s="118"/>
      <c r="Q1" s="118"/>
      <c r="S1" s="118">
        <f>DATE(YEAR(A1),MONTH(A1)+1,1)</f>
        <v>44621</v>
      </c>
      <c r="T1" s="118"/>
      <c r="U1" s="118"/>
      <c r="V1" s="118"/>
      <c r="W1" s="118"/>
      <c r="X1" s="118"/>
      <c r="Y1" s="118"/>
    </row>
    <row r="2" spans="1:27" s="3" customFormat="1" ht="11.25" customHeight="1" x14ac:dyDescent="0.2">
      <c r="A2" s="117"/>
      <c r="B2" s="117"/>
      <c r="C2" s="117"/>
      <c r="D2" s="117"/>
      <c r="E2" s="117"/>
      <c r="F2" s="117"/>
      <c r="G2" s="117"/>
      <c r="H2" s="117"/>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x14ac:dyDescent="0.2">
      <c r="A3" s="117"/>
      <c r="B3" s="117"/>
      <c r="C3" s="117"/>
      <c r="D3" s="117"/>
      <c r="E3" s="117"/>
      <c r="F3" s="117"/>
      <c r="G3" s="117"/>
      <c r="H3" s="117"/>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t="str">
        <f t="shared" si="0"/>
        <v/>
      </c>
      <c r="P3" s="16" t="str">
        <f t="shared" si="0"/>
        <v/>
      </c>
      <c r="Q3" s="16">
        <f t="shared" si="0"/>
        <v>44562</v>
      </c>
      <c r="R3" s="3"/>
      <c r="S3" s="16" t="str">
        <f t="shared" ref="S3:Y8" si="1">IF(MONTH($S$1)&lt;&gt;MONTH($S$1-(WEEKDAY($S$1,1)-(start_day-1))-IF((WEEKDAY($S$1,1)-(start_day-1))&lt;=0,7,0)+(ROW(S3)-ROW($S$3))*7+(COLUMN(S3)-COLUMN($S$3)+1)),"",$S$1-(WEEKDAY($S$1,1)-(start_day-1))-IF((WEEKDAY($S$1,1)-(start_day-1))&lt;=0,7,0)+(ROW(S3)-ROW($S$3))*7+(COLUMN(S3)-COLUMN($S$3)+1))</f>
        <v/>
      </c>
      <c r="T3" s="16" t="str">
        <f t="shared" si="1"/>
        <v/>
      </c>
      <c r="U3" s="16">
        <f t="shared" si="1"/>
        <v>44621</v>
      </c>
      <c r="V3" s="16">
        <f t="shared" si="1"/>
        <v>44622</v>
      </c>
      <c r="W3" s="16">
        <f t="shared" si="1"/>
        <v>44623</v>
      </c>
      <c r="X3" s="16">
        <f t="shared" si="1"/>
        <v>44624</v>
      </c>
      <c r="Y3" s="16">
        <f t="shared" si="1"/>
        <v>44625</v>
      </c>
    </row>
    <row r="4" spans="1:27" s="4" customFormat="1" ht="9" customHeight="1" x14ac:dyDescent="0.2">
      <c r="A4" s="117"/>
      <c r="B4" s="117"/>
      <c r="C4" s="117"/>
      <c r="D4" s="117"/>
      <c r="E4" s="117"/>
      <c r="F4" s="117"/>
      <c r="G4" s="117"/>
      <c r="H4" s="117"/>
      <c r="I4" s="46"/>
      <c r="J4" s="46"/>
      <c r="K4" s="16">
        <f t="shared" si="0"/>
        <v>44563</v>
      </c>
      <c r="L4" s="16">
        <f t="shared" si="0"/>
        <v>44564</v>
      </c>
      <c r="M4" s="16">
        <f t="shared" si="0"/>
        <v>44565</v>
      </c>
      <c r="N4" s="16">
        <f t="shared" si="0"/>
        <v>44566</v>
      </c>
      <c r="O4" s="16">
        <f t="shared" si="0"/>
        <v>44567</v>
      </c>
      <c r="P4" s="16">
        <f t="shared" si="0"/>
        <v>44568</v>
      </c>
      <c r="Q4" s="16">
        <f t="shared" si="0"/>
        <v>44569</v>
      </c>
      <c r="R4" s="3"/>
      <c r="S4" s="16">
        <f t="shared" si="1"/>
        <v>44626</v>
      </c>
      <c r="T4" s="16">
        <f t="shared" si="1"/>
        <v>44627</v>
      </c>
      <c r="U4" s="16">
        <f t="shared" si="1"/>
        <v>44628</v>
      </c>
      <c r="V4" s="16">
        <f t="shared" si="1"/>
        <v>44629</v>
      </c>
      <c r="W4" s="16">
        <f t="shared" si="1"/>
        <v>44630</v>
      </c>
      <c r="X4" s="16">
        <f t="shared" si="1"/>
        <v>44631</v>
      </c>
      <c r="Y4" s="16">
        <f t="shared" si="1"/>
        <v>44632</v>
      </c>
    </row>
    <row r="5" spans="1:27" s="4" customFormat="1" ht="9" customHeight="1" x14ac:dyDescent="0.2">
      <c r="A5" s="117"/>
      <c r="B5" s="117"/>
      <c r="C5" s="117"/>
      <c r="D5" s="117"/>
      <c r="E5" s="117"/>
      <c r="F5" s="117"/>
      <c r="G5" s="117"/>
      <c r="H5" s="117"/>
      <c r="I5" s="46"/>
      <c r="J5" s="46"/>
      <c r="K5" s="16">
        <f t="shared" si="0"/>
        <v>44570</v>
      </c>
      <c r="L5" s="16">
        <f t="shared" si="0"/>
        <v>44571</v>
      </c>
      <c r="M5" s="16">
        <f t="shared" si="0"/>
        <v>44572</v>
      </c>
      <c r="N5" s="16">
        <f t="shared" si="0"/>
        <v>44573</v>
      </c>
      <c r="O5" s="16">
        <f t="shared" si="0"/>
        <v>44574</v>
      </c>
      <c r="P5" s="16">
        <f t="shared" si="0"/>
        <v>44575</v>
      </c>
      <c r="Q5" s="16">
        <f t="shared" si="0"/>
        <v>44576</v>
      </c>
      <c r="R5" s="3"/>
      <c r="S5" s="16">
        <f t="shared" si="1"/>
        <v>44633</v>
      </c>
      <c r="T5" s="16">
        <f t="shared" si="1"/>
        <v>44634</v>
      </c>
      <c r="U5" s="16">
        <f t="shared" si="1"/>
        <v>44635</v>
      </c>
      <c r="V5" s="16">
        <f t="shared" si="1"/>
        <v>44636</v>
      </c>
      <c r="W5" s="16">
        <f t="shared" si="1"/>
        <v>44637</v>
      </c>
      <c r="X5" s="16">
        <f t="shared" si="1"/>
        <v>44638</v>
      </c>
      <c r="Y5" s="16">
        <f t="shared" si="1"/>
        <v>44639</v>
      </c>
    </row>
    <row r="6" spans="1:27" s="4" customFormat="1" ht="9" customHeight="1" x14ac:dyDescent="0.2">
      <c r="A6" s="117"/>
      <c r="B6" s="117"/>
      <c r="C6" s="117"/>
      <c r="D6" s="117"/>
      <c r="E6" s="117"/>
      <c r="F6" s="117"/>
      <c r="G6" s="117"/>
      <c r="H6" s="117"/>
      <c r="I6" s="46"/>
      <c r="J6" s="46"/>
      <c r="K6" s="16">
        <f t="shared" si="0"/>
        <v>44577</v>
      </c>
      <c r="L6" s="16">
        <f t="shared" si="0"/>
        <v>44578</v>
      </c>
      <c r="M6" s="16">
        <f t="shared" si="0"/>
        <v>44579</v>
      </c>
      <c r="N6" s="16">
        <f t="shared" si="0"/>
        <v>44580</v>
      </c>
      <c r="O6" s="16">
        <f t="shared" si="0"/>
        <v>44581</v>
      </c>
      <c r="P6" s="16">
        <f t="shared" si="0"/>
        <v>44582</v>
      </c>
      <c r="Q6" s="16">
        <f t="shared" si="0"/>
        <v>44583</v>
      </c>
      <c r="R6" s="3"/>
      <c r="S6" s="16">
        <f t="shared" si="1"/>
        <v>44640</v>
      </c>
      <c r="T6" s="16">
        <f t="shared" si="1"/>
        <v>44641</v>
      </c>
      <c r="U6" s="16">
        <f t="shared" si="1"/>
        <v>44642</v>
      </c>
      <c r="V6" s="16">
        <f t="shared" si="1"/>
        <v>44643</v>
      </c>
      <c r="W6" s="16">
        <f t="shared" si="1"/>
        <v>44644</v>
      </c>
      <c r="X6" s="16">
        <f t="shared" si="1"/>
        <v>44645</v>
      </c>
      <c r="Y6" s="16">
        <f t="shared" si="1"/>
        <v>44646</v>
      </c>
    </row>
    <row r="7" spans="1:27" s="4" customFormat="1" ht="9" customHeight="1" x14ac:dyDescent="0.2">
      <c r="A7" s="117"/>
      <c r="B7" s="117"/>
      <c r="C7" s="117"/>
      <c r="D7" s="117"/>
      <c r="E7" s="117"/>
      <c r="F7" s="117"/>
      <c r="G7" s="117"/>
      <c r="H7" s="117"/>
      <c r="I7" s="46"/>
      <c r="J7" s="46"/>
      <c r="K7" s="16">
        <f t="shared" si="0"/>
        <v>44584</v>
      </c>
      <c r="L7" s="16">
        <f t="shared" si="0"/>
        <v>44585</v>
      </c>
      <c r="M7" s="16">
        <f t="shared" si="0"/>
        <v>44586</v>
      </c>
      <c r="N7" s="16">
        <f t="shared" si="0"/>
        <v>44587</v>
      </c>
      <c r="O7" s="16">
        <f t="shared" si="0"/>
        <v>44588</v>
      </c>
      <c r="P7" s="16">
        <f t="shared" si="0"/>
        <v>44589</v>
      </c>
      <c r="Q7" s="16">
        <f t="shared" si="0"/>
        <v>44590</v>
      </c>
      <c r="R7" s="3"/>
      <c r="S7" s="16">
        <f t="shared" si="1"/>
        <v>44647</v>
      </c>
      <c r="T7" s="16">
        <f t="shared" si="1"/>
        <v>44648</v>
      </c>
      <c r="U7" s="16">
        <f t="shared" si="1"/>
        <v>44649</v>
      </c>
      <c r="V7" s="16">
        <f t="shared" si="1"/>
        <v>44650</v>
      </c>
      <c r="W7" s="16">
        <f t="shared" si="1"/>
        <v>44651</v>
      </c>
      <c r="X7" s="16" t="str">
        <f t="shared" si="1"/>
        <v/>
      </c>
      <c r="Y7" s="16" t="str">
        <f t="shared" si="1"/>
        <v/>
      </c>
    </row>
    <row r="8" spans="1:27" s="5" customFormat="1" ht="9" customHeight="1" x14ac:dyDescent="0.2">
      <c r="A8" s="20"/>
      <c r="B8" s="20"/>
      <c r="C8" s="20"/>
      <c r="D8" s="20"/>
      <c r="E8" s="20"/>
      <c r="F8" s="20"/>
      <c r="G8" s="20"/>
      <c r="H8" s="20"/>
      <c r="I8" s="19"/>
      <c r="J8" s="19"/>
      <c r="K8" s="16">
        <f t="shared" si="0"/>
        <v>44591</v>
      </c>
      <c r="L8" s="16">
        <f t="shared" si="0"/>
        <v>44592</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x14ac:dyDescent="0.2">
      <c r="A9" s="119">
        <f>A10</f>
        <v>44591</v>
      </c>
      <c r="B9" s="120"/>
      <c r="C9" s="120">
        <f>C10</f>
        <v>44592</v>
      </c>
      <c r="D9" s="120"/>
      <c r="E9" s="120">
        <f>E10</f>
        <v>44593</v>
      </c>
      <c r="F9" s="120"/>
      <c r="G9" s="120">
        <f>G10</f>
        <v>44594</v>
      </c>
      <c r="H9" s="120"/>
      <c r="I9" s="120">
        <f>I10</f>
        <v>44595</v>
      </c>
      <c r="J9" s="120"/>
      <c r="K9" s="120">
        <f>K10</f>
        <v>44596</v>
      </c>
      <c r="L9" s="120"/>
      <c r="M9" s="120"/>
      <c r="N9" s="120"/>
      <c r="O9" s="120"/>
      <c r="P9" s="120"/>
      <c r="Q9" s="120"/>
      <c r="R9" s="120"/>
      <c r="S9" s="120">
        <f>S10</f>
        <v>44597</v>
      </c>
      <c r="T9" s="120"/>
      <c r="U9" s="120"/>
      <c r="V9" s="120"/>
      <c r="W9" s="120"/>
      <c r="X9" s="120"/>
      <c r="Y9" s="120"/>
      <c r="Z9" s="121"/>
    </row>
    <row r="10" spans="1:27" s="1" customFormat="1" ht="18.75" x14ac:dyDescent="0.2">
      <c r="A10" s="44">
        <f>$A$1-(WEEKDAY($A$1,1)-(start_day-1))-IF((WEEKDAY($A$1,1)-(start_day-1))&lt;=0,7,0)+1</f>
        <v>44591</v>
      </c>
      <c r="B10" s="45"/>
      <c r="C10" s="42">
        <f>A10+1</f>
        <v>44592</v>
      </c>
      <c r="D10" s="43"/>
      <c r="E10" s="42">
        <f>C10+1</f>
        <v>44593</v>
      </c>
      <c r="F10" s="43"/>
      <c r="G10" s="42">
        <f>E10+1</f>
        <v>44594</v>
      </c>
      <c r="H10" s="43"/>
      <c r="I10" s="42">
        <f>G10+1</f>
        <v>44595</v>
      </c>
      <c r="J10" s="43"/>
      <c r="K10" s="74">
        <f>I10+1</f>
        <v>44596</v>
      </c>
      <c r="L10" s="75"/>
      <c r="M10" s="76"/>
      <c r="N10" s="76"/>
      <c r="O10" s="76"/>
      <c r="P10" s="76"/>
      <c r="Q10" s="76"/>
      <c r="R10" s="77"/>
      <c r="S10" s="98">
        <f>K10+1</f>
        <v>44597</v>
      </c>
      <c r="T10" s="99"/>
      <c r="U10" s="72"/>
      <c r="V10" s="72"/>
      <c r="W10" s="72"/>
      <c r="X10" s="72"/>
      <c r="Y10" s="72"/>
      <c r="Z10" s="73"/>
    </row>
    <row r="11" spans="1:27" s="1" customFormat="1" x14ac:dyDescent="0.2">
      <c r="A11" s="51"/>
      <c r="B11" s="52"/>
      <c r="C11" s="54"/>
      <c r="D11" s="55"/>
      <c r="E11" s="54"/>
      <c r="F11" s="55"/>
      <c r="G11" s="54"/>
      <c r="H11" s="55"/>
      <c r="I11" s="54"/>
      <c r="J11" s="55"/>
      <c r="K11" s="54"/>
      <c r="L11" s="92"/>
      <c r="M11" s="92"/>
      <c r="N11" s="92"/>
      <c r="O11" s="92"/>
      <c r="P11" s="92"/>
      <c r="Q11" s="92"/>
      <c r="R11" s="55"/>
      <c r="S11" s="51"/>
      <c r="T11" s="52"/>
      <c r="U11" s="52"/>
      <c r="V11" s="52"/>
      <c r="W11" s="52"/>
      <c r="X11" s="52"/>
      <c r="Y11" s="52"/>
      <c r="Z11" s="53"/>
    </row>
    <row r="12" spans="1:27" s="1" customFormat="1" x14ac:dyDescent="0.2">
      <c r="A12" s="51"/>
      <c r="B12" s="52"/>
      <c r="C12" s="54"/>
      <c r="D12" s="55"/>
      <c r="E12" s="54"/>
      <c r="F12" s="55"/>
      <c r="G12" s="54"/>
      <c r="H12" s="55"/>
      <c r="I12" s="54"/>
      <c r="J12" s="55"/>
      <c r="K12" s="54"/>
      <c r="L12" s="92"/>
      <c r="M12" s="92"/>
      <c r="N12" s="92"/>
      <c r="O12" s="92"/>
      <c r="P12" s="92"/>
      <c r="Q12" s="92"/>
      <c r="R12" s="55"/>
      <c r="S12" s="51"/>
      <c r="T12" s="52"/>
      <c r="U12" s="52"/>
      <c r="V12" s="52"/>
      <c r="W12" s="52"/>
      <c r="X12" s="52"/>
      <c r="Y12" s="52"/>
      <c r="Z12" s="53"/>
    </row>
    <row r="13" spans="1:27" s="1" customFormat="1" x14ac:dyDescent="0.2">
      <c r="A13" s="51"/>
      <c r="B13" s="52"/>
      <c r="C13" s="54"/>
      <c r="D13" s="55"/>
      <c r="E13" s="54"/>
      <c r="F13" s="55"/>
      <c r="G13" s="54"/>
      <c r="H13" s="55"/>
      <c r="I13" s="54"/>
      <c r="J13" s="55"/>
      <c r="K13" s="54"/>
      <c r="L13" s="92"/>
      <c r="M13" s="92"/>
      <c r="N13" s="92"/>
      <c r="O13" s="92"/>
      <c r="P13" s="92"/>
      <c r="Q13" s="92"/>
      <c r="R13" s="55"/>
      <c r="S13" s="51"/>
      <c r="T13" s="52"/>
      <c r="U13" s="52"/>
      <c r="V13" s="52"/>
      <c r="W13" s="52"/>
      <c r="X13" s="52"/>
      <c r="Y13" s="52"/>
      <c r="Z13" s="53"/>
    </row>
    <row r="14" spans="1:27" s="1" customFormat="1" x14ac:dyDescent="0.2">
      <c r="A14" s="51"/>
      <c r="B14" s="52"/>
      <c r="C14" s="54"/>
      <c r="D14" s="55"/>
      <c r="E14" s="54"/>
      <c r="F14" s="55"/>
      <c r="G14" s="54"/>
      <c r="H14" s="55"/>
      <c r="I14" s="54"/>
      <c r="J14" s="55"/>
      <c r="K14" s="54"/>
      <c r="L14" s="92"/>
      <c r="M14" s="92"/>
      <c r="N14" s="92"/>
      <c r="O14" s="92"/>
      <c r="P14" s="92"/>
      <c r="Q14" s="92"/>
      <c r="R14" s="55"/>
      <c r="S14" s="51"/>
      <c r="T14" s="52"/>
      <c r="U14" s="52"/>
      <c r="V14" s="52"/>
      <c r="W14" s="52"/>
      <c r="X14" s="52"/>
      <c r="Y14" s="52"/>
      <c r="Z14" s="53"/>
    </row>
    <row r="15" spans="1:27" s="2" customFormat="1" ht="13.15" customHeight="1" x14ac:dyDescent="0.2">
      <c r="A15" s="69"/>
      <c r="B15" s="70"/>
      <c r="C15" s="66"/>
      <c r="D15" s="68"/>
      <c r="E15" s="66"/>
      <c r="F15" s="68"/>
      <c r="G15" s="66"/>
      <c r="H15" s="68"/>
      <c r="I15" s="66"/>
      <c r="J15" s="68"/>
      <c r="K15" s="66"/>
      <c r="L15" s="67"/>
      <c r="M15" s="67"/>
      <c r="N15" s="67"/>
      <c r="O15" s="67"/>
      <c r="P15" s="67"/>
      <c r="Q15" s="67"/>
      <c r="R15" s="68"/>
      <c r="S15" s="69"/>
      <c r="T15" s="70"/>
      <c r="U15" s="70"/>
      <c r="V15" s="70"/>
      <c r="W15" s="70"/>
      <c r="X15" s="70"/>
      <c r="Y15" s="70"/>
      <c r="Z15" s="71"/>
      <c r="AA15" s="1"/>
    </row>
    <row r="16" spans="1:27" s="1" customFormat="1" ht="18.75" x14ac:dyDescent="0.2">
      <c r="A16" s="44">
        <f>S10+1</f>
        <v>44598</v>
      </c>
      <c r="B16" s="45"/>
      <c r="C16" s="42">
        <f>A16+1</f>
        <v>44599</v>
      </c>
      <c r="D16" s="43"/>
      <c r="E16" s="42">
        <f>C16+1</f>
        <v>44600</v>
      </c>
      <c r="F16" s="43"/>
      <c r="G16" s="42">
        <f>E16+1</f>
        <v>44601</v>
      </c>
      <c r="H16" s="43"/>
      <c r="I16" s="42">
        <f>G16+1</f>
        <v>44602</v>
      </c>
      <c r="J16" s="43"/>
      <c r="K16" s="74">
        <f>I16+1</f>
        <v>44603</v>
      </c>
      <c r="L16" s="75"/>
      <c r="M16" s="76"/>
      <c r="N16" s="76"/>
      <c r="O16" s="76"/>
      <c r="P16" s="76"/>
      <c r="Q16" s="76"/>
      <c r="R16" s="77"/>
      <c r="S16" s="98">
        <f>K16+1</f>
        <v>44604</v>
      </c>
      <c r="T16" s="99"/>
      <c r="U16" s="72"/>
      <c r="V16" s="72"/>
      <c r="W16" s="72"/>
      <c r="X16" s="72"/>
      <c r="Y16" s="72"/>
      <c r="Z16" s="73"/>
    </row>
    <row r="17" spans="1:27" s="1" customFormat="1" x14ac:dyDescent="0.2">
      <c r="A17" s="51"/>
      <c r="B17" s="52"/>
      <c r="C17" s="54"/>
      <c r="D17" s="55"/>
      <c r="E17" s="54"/>
      <c r="F17" s="55"/>
      <c r="G17" s="54"/>
      <c r="H17" s="55"/>
      <c r="I17" s="54"/>
      <c r="J17" s="55"/>
      <c r="K17" s="54"/>
      <c r="L17" s="92"/>
      <c r="M17" s="92"/>
      <c r="N17" s="92"/>
      <c r="O17" s="92"/>
      <c r="P17" s="92"/>
      <c r="Q17" s="92"/>
      <c r="R17" s="55"/>
      <c r="S17" s="51"/>
      <c r="T17" s="52"/>
      <c r="U17" s="52"/>
      <c r="V17" s="52"/>
      <c r="W17" s="52"/>
      <c r="X17" s="52"/>
      <c r="Y17" s="52"/>
      <c r="Z17" s="53"/>
    </row>
    <row r="18" spans="1:27" s="1" customFormat="1" x14ac:dyDescent="0.2">
      <c r="A18" s="51"/>
      <c r="B18" s="52"/>
      <c r="C18" s="54"/>
      <c r="D18" s="55"/>
      <c r="E18" s="54"/>
      <c r="F18" s="55"/>
      <c r="G18" s="54"/>
      <c r="H18" s="55"/>
      <c r="I18" s="54"/>
      <c r="J18" s="55"/>
      <c r="K18" s="54"/>
      <c r="L18" s="92"/>
      <c r="M18" s="92"/>
      <c r="N18" s="92"/>
      <c r="O18" s="92"/>
      <c r="P18" s="92"/>
      <c r="Q18" s="92"/>
      <c r="R18" s="55"/>
      <c r="S18" s="51"/>
      <c r="T18" s="52"/>
      <c r="U18" s="52"/>
      <c r="V18" s="52"/>
      <c r="W18" s="52"/>
      <c r="X18" s="52"/>
      <c r="Y18" s="52"/>
      <c r="Z18" s="53"/>
    </row>
    <row r="19" spans="1:27" s="1" customFormat="1" x14ac:dyDescent="0.2">
      <c r="A19" s="51"/>
      <c r="B19" s="52"/>
      <c r="C19" s="54"/>
      <c r="D19" s="55"/>
      <c r="E19" s="54"/>
      <c r="F19" s="55"/>
      <c r="G19" s="54"/>
      <c r="H19" s="55"/>
      <c r="I19" s="54"/>
      <c r="J19" s="55"/>
      <c r="K19" s="54"/>
      <c r="L19" s="92"/>
      <c r="M19" s="92"/>
      <c r="N19" s="92"/>
      <c r="O19" s="92"/>
      <c r="P19" s="92"/>
      <c r="Q19" s="92"/>
      <c r="R19" s="55"/>
      <c r="S19" s="51"/>
      <c r="T19" s="52"/>
      <c r="U19" s="52"/>
      <c r="V19" s="52"/>
      <c r="W19" s="52"/>
      <c r="X19" s="52"/>
      <c r="Y19" s="52"/>
      <c r="Z19" s="53"/>
    </row>
    <row r="20" spans="1:27" s="1" customFormat="1" x14ac:dyDescent="0.2">
      <c r="A20" s="51"/>
      <c r="B20" s="52"/>
      <c r="C20" s="54"/>
      <c r="D20" s="55"/>
      <c r="E20" s="54"/>
      <c r="F20" s="55"/>
      <c r="G20" s="54"/>
      <c r="H20" s="55"/>
      <c r="I20" s="54"/>
      <c r="J20" s="55"/>
      <c r="K20" s="54"/>
      <c r="L20" s="92"/>
      <c r="M20" s="92"/>
      <c r="N20" s="92"/>
      <c r="O20" s="92"/>
      <c r="P20" s="92"/>
      <c r="Q20" s="92"/>
      <c r="R20" s="55"/>
      <c r="S20" s="51"/>
      <c r="T20" s="52"/>
      <c r="U20" s="52"/>
      <c r="V20" s="52"/>
      <c r="W20" s="52"/>
      <c r="X20" s="52"/>
      <c r="Y20" s="52"/>
      <c r="Z20" s="53"/>
    </row>
    <row r="21" spans="1:27" s="2" customFormat="1" ht="13.15" customHeight="1" x14ac:dyDescent="0.2">
      <c r="A21" s="69"/>
      <c r="B21" s="70"/>
      <c r="C21" s="66"/>
      <c r="D21" s="68"/>
      <c r="E21" s="66"/>
      <c r="F21" s="68"/>
      <c r="G21" s="66"/>
      <c r="H21" s="68"/>
      <c r="I21" s="66"/>
      <c r="J21" s="68"/>
      <c r="K21" s="66"/>
      <c r="L21" s="67"/>
      <c r="M21" s="67"/>
      <c r="N21" s="67"/>
      <c r="O21" s="67"/>
      <c r="P21" s="67"/>
      <c r="Q21" s="67"/>
      <c r="R21" s="68"/>
      <c r="S21" s="69"/>
      <c r="T21" s="70"/>
      <c r="U21" s="70"/>
      <c r="V21" s="70"/>
      <c r="W21" s="70"/>
      <c r="X21" s="70"/>
      <c r="Y21" s="70"/>
      <c r="Z21" s="71"/>
      <c r="AA21" s="1"/>
    </row>
    <row r="22" spans="1:27" s="1" customFormat="1" ht="18.75" x14ac:dyDescent="0.2">
      <c r="A22" s="44">
        <f>S16+1</f>
        <v>44605</v>
      </c>
      <c r="B22" s="45"/>
      <c r="C22" s="42">
        <f>A22+1</f>
        <v>44606</v>
      </c>
      <c r="D22" s="43"/>
      <c r="E22" s="42">
        <f>C22+1</f>
        <v>44607</v>
      </c>
      <c r="F22" s="43"/>
      <c r="G22" s="42">
        <f>E22+1</f>
        <v>44608</v>
      </c>
      <c r="H22" s="43"/>
      <c r="I22" s="42">
        <f>G22+1</f>
        <v>44609</v>
      </c>
      <c r="J22" s="43"/>
      <c r="K22" s="74">
        <f>I22+1</f>
        <v>44610</v>
      </c>
      <c r="L22" s="75"/>
      <c r="M22" s="76"/>
      <c r="N22" s="76"/>
      <c r="O22" s="76"/>
      <c r="P22" s="76"/>
      <c r="Q22" s="76"/>
      <c r="R22" s="77"/>
      <c r="S22" s="98">
        <f>K22+1</f>
        <v>44611</v>
      </c>
      <c r="T22" s="99"/>
      <c r="U22" s="72"/>
      <c r="V22" s="72"/>
      <c r="W22" s="72"/>
      <c r="X22" s="72"/>
      <c r="Y22" s="72"/>
      <c r="Z22" s="73"/>
    </row>
    <row r="23" spans="1:27" s="1" customFormat="1" x14ac:dyDescent="0.2">
      <c r="A23" s="51"/>
      <c r="B23" s="52"/>
      <c r="C23" s="54"/>
      <c r="D23" s="55"/>
      <c r="E23" s="54"/>
      <c r="F23" s="55"/>
      <c r="G23" s="54"/>
      <c r="H23" s="55"/>
      <c r="I23" s="54"/>
      <c r="J23" s="55"/>
      <c r="K23" s="54"/>
      <c r="L23" s="92"/>
      <c r="M23" s="92"/>
      <c r="N23" s="92"/>
      <c r="O23" s="92"/>
      <c r="P23" s="92"/>
      <c r="Q23" s="92"/>
      <c r="R23" s="55"/>
      <c r="S23" s="51"/>
      <c r="T23" s="52"/>
      <c r="U23" s="52"/>
      <c r="V23" s="52"/>
      <c r="W23" s="52"/>
      <c r="X23" s="52"/>
      <c r="Y23" s="52"/>
      <c r="Z23" s="53"/>
    </row>
    <row r="24" spans="1:27" s="1" customFormat="1" x14ac:dyDescent="0.2">
      <c r="A24" s="51"/>
      <c r="B24" s="52"/>
      <c r="C24" s="54"/>
      <c r="D24" s="55"/>
      <c r="E24" s="54"/>
      <c r="F24" s="55"/>
      <c r="G24" s="54"/>
      <c r="H24" s="55"/>
      <c r="I24" s="54"/>
      <c r="J24" s="55"/>
      <c r="K24" s="54"/>
      <c r="L24" s="92"/>
      <c r="M24" s="92"/>
      <c r="N24" s="92"/>
      <c r="O24" s="92"/>
      <c r="P24" s="92"/>
      <c r="Q24" s="92"/>
      <c r="R24" s="55"/>
      <c r="S24" s="51"/>
      <c r="T24" s="52"/>
      <c r="U24" s="52"/>
      <c r="V24" s="52"/>
      <c r="W24" s="52"/>
      <c r="X24" s="52"/>
      <c r="Y24" s="52"/>
      <c r="Z24" s="53"/>
    </row>
    <row r="25" spans="1:27" s="1" customFormat="1" x14ac:dyDescent="0.2">
      <c r="A25" s="51"/>
      <c r="B25" s="52"/>
      <c r="C25" s="54"/>
      <c r="D25" s="55"/>
      <c r="E25" s="54"/>
      <c r="F25" s="55"/>
      <c r="G25" s="54"/>
      <c r="H25" s="55"/>
      <c r="I25" s="54"/>
      <c r="J25" s="55"/>
      <c r="K25" s="54"/>
      <c r="L25" s="92"/>
      <c r="M25" s="92"/>
      <c r="N25" s="92"/>
      <c r="O25" s="92"/>
      <c r="P25" s="92"/>
      <c r="Q25" s="92"/>
      <c r="R25" s="55"/>
      <c r="S25" s="51"/>
      <c r="T25" s="52"/>
      <c r="U25" s="52"/>
      <c r="V25" s="52"/>
      <c r="W25" s="52"/>
      <c r="X25" s="52"/>
      <c r="Y25" s="52"/>
      <c r="Z25" s="53"/>
    </row>
    <row r="26" spans="1:27" s="1" customFormat="1" x14ac:dyDescent="0.2">
      <c r="A26" s="51"/>
      <c r="B26" s="52"/>
      <c r="C26" s="54"/>
      <c r="D26" s="55"/>
      <c r="E26" s="54"/>
      <c r="F26" s="55"/>
      <c r="G26" s="54"/>
      <c r="H26" s="55"/>
      <c r="I26" s="54"/>
      <c r="J26" s="55"/>
      <c r="K26" s="54"/>
      <c r="L26" s="92"/>
      <c r="M26" s="92"/>
      <c r="N26" s="92"/>
      <c r="O26" s="92"/>
      <c r="P26" s="92"/>
      <c r="Q26" s="92"/>
      <c r="R26" s="55"/>
      <c r="S26" s="51"/>
      <c r="T26" s="52"/>
      <c r="U26" s="52"/>
      <c r="V26" s="52"/>
      <c r="W26" s="52"/>
      <c r="X26" s="52"/>
      <c r="Y26" s="52"/>
      <c r="Z26" s="53"/>
    </row>
    <row r="27" spans="1:27" s="2" customFormat="1" x14ac:dyDescent="0.2">
      <c r="A27" s="69"/>
      <c r="B27" s="70"/>
      <c r="C27" s="66"/>
      <c r="D27" s="68"/>
      <c r="E27" s="66"/>
      <c r="F27" s="68"/>
      <c r="G27" s="66"/>
      <c r="H27" s="68"/>
      <c r="I27" s="66"/>
      <c r="J27" s="68"/>
      <c r="K27" s="66"/>
      <c r="L27" s="67"/>
      <c r="M27" s="67"/>
      <c r="N27" s="67"/>
      <c r="O27" s="67"/>
      <c r="P27" s="67"/>
      <c r="Q27" s="67"/>
      <c r="R27" s="68"/>
      <c r="S27" s="69"/>
      <c r="T27" s="70"/>
      <c r="U27" s="70"/>
      <c r="V27" s="70"/>
      <c r="W27" s="70"/>
      <c r="X27" s="70"/>
      <c r="Y27" s="70"/>
      <c r="Z27" s="71"/>
      <c r="AA27" s="1"/>
    </row>
    <row r="28" spans="1:27" s="1" customFormat="1" ht="18.75" x14ac:dyDescent="0.2">
      <c r="A28" s="44">
        <f>S22+1</f>
        <v>44612</v>
      </c>
      <c r="B28" s="45"/>
      <c r="C28" s="42">
        <f>A28+1</f>
        <v>44613</v>
      </c>
      <c r="D28" s="43"/>
      <c r="E28" s="42">
        <f>C28+1</f>
        <v>44614</v>
      </c>
      <c r="F28" s="43"/>
      <c r="G28" s="42">
        <f>E28+1</f>
        <v>44615</v>
      </c>
      <c r="H28" s="43"/>
      <c r="I28" s="42">
        <f>G28+1</f>
        <v>44616</v>
      </c>
      <c r="J28" s="43"/>
      <c r="K28" s="74">
        <f>I28+1</f>
        <v>44617</v>
      </c>
      <c r="L28" s="75"/>
      <c r="M28" s="76"/>
      <c r="N28" s="76"/>
      <c r="O28" s="76"/>
      <c r="P28" s="76"/>
      <c r="Q28" s="76"/>
      <c r="R28" s="77"/>
      <c r="S28" s="98">
        <f>K28+1</f>
        <v>44618</v>
      </c>
      <c r="T28" s="99"/>
      <c r="U28" s="72"/>
      <c r="V28" s="72"/>
      <c r="W28" s="72"/>
      <c r="X28" s="72"/>
      <c r="Y28" s="72"/>
      <c r="Z28" s="73"/>
    </row>
    <row r="29" spans="1:27" s="1" customFormat="1" x14ac:dyDescent="0.2">
      <c r="A29" s="51"/>
      <c r="B29" s="52"/>
      <c r="C29" s="54"/>
      <c r="D29" s="55"/>
      <c r="E29" s="54"/>
      <c r="F29" s="55"/>
      <c r="G29" s="54"/>
      <c r="H29" s="55"/>
      <c r="I29" s="54"/>
      <c r="J29" s="55"/>
      <c r="K29" s="54"/>
      <c r="L29" s="92"/>
      <c r="M29" s="92"/>
      <c r="N29" s="92"/>
      <c r="O29" s="92"/>
      <c r="P29" s="92"/>
      <c r="Q29" s="92"/>
      <c r="R29" s="55"/>
      <c r="S29" s="51"/>
      <c r="T29" s="52"/>
      <c r="U29" s="52"/>
      <c r="V29" s="52"/>
      <c r="W29" s="52"/>
      <c r="X29" s="52"/>
      <c r="Y29" s="52"/>
      <c r="Z29" s="53"/>
    </row>
    <row r="30" spans="1:27" s="1" customFormat="1" x14ac:dyDescent="0.2">
      <c r="A30" s="51"/>
      <c r="B30" s="52"/>
      <c r="C30" s="54"/>
      <c r="D30" s="55"/>
      <c r="E30" s="54"/>
      <c r="F30" s="55"/>
      <c r="G30" s="54"/>
      <c r="H30" s="55"/>
      <c r="I30" s="54"/>
      <c r="J30" s="55"/>
      <c r="K30" s="54"/>
      <c r="L30" s="92"/>
      <c r="M30" s="92"/>
      <c r="N30" s="92"/>
      <c r="O30" s="92"/>
      <c r="P30" s="92"/>
      <c r="Q30" s="92"/>
      <c r="R30" s="55"/>
      <c r="S30" s="51"/>
      <c r="T30" s="52"/>
      <c r="U30" s="52"/>
      <c r="V30" s="52"/>
      <c r="W30" s="52"/>
      <c r="X30" s="52"/>
      <c r="Y30" s="52"/>
      <c r="Z30" s="53"/>
    </row>
    <row r="31" spans="1:27" s="1" customFormat="1" x14ac:dyDescent="0.2">
      <c r="A31" s="51"/>
      <c r="B31" s="52"/>
      <c r="C31" s="54"/>
      <c r="D31" s="55"/>
      <c r="E31" s="54"/>
      <c r="F31" s="55"/>
      <c r="G31" s="54"/>
      <c r="H31" s="55"/>
      <c r="I31" s="54"/>
      <c r="J31" s="55"/>
      <c r="K31" s="54"/>
      <c r="L31" s="92"/>
      <c r="M31" s="92"/>
      <c r="N31" s="92"/>
      <c r="O31" s="92"/>
      <c r="P31" s="92"/>
      <c r="Q31" s="92"/>
      <c r="R31" s="55"/>
      <c r="S31" s="51"/>
      <c r="T31" s="52"/>
      <c r="U31" s="52"/>
      <c r="V31" s="52"/>
      <c r="W31" s="52"/>
      <c r="X31" s="52"/>
      <c r="Y31" s="52"/>
      <c r="Z31" s="53"/>
    </row>
    <row r="32" spans="1:27" s="1" customFormat="1" x14ac:dyDescent="0.2">
      <c r="A32" s="51"/>
      <c r="B32" s="52"/>
      <c r="C32" s="54"/>
      <c r="D32" s="55"/>
      <c r="E32" s="54"/>
      <c r="F32" s="55"/>
      <c r="G32" s="54"/>
      <c r="H32" s="55"/>
      <c r="I32" s="54"/>
      <c r="J32" s="55"/>
      <c r="K32" s="54"/>
      <c r="L32" s="92"/>
      <c r="M32" s="92"/>
      <c r="N32" s="92"/>
      <c r="O32" s="92"/>
      <c r="P32" s="92"/>
      <c r="Q32" s="92"/>
      <c r="R32" s="55"/>
      <c r="S32" s="51"/>
      <c r="T32" s="52"/>
      <c r="U32" s="52"/>
      <c r="V32" s="52"/>
      <c r="W32" s="52"/>
      <c r="X32" s="52"/>
      <c r="Y32" s="52"/>
      <c r="Z32" s="53"/>
    </row>
    <row r="33" spans="1:27" s="2" customFormat="1" x14ac:dyDescent="0.2">
      <c r="A33" s="69"/>
      <c r="B33" s="70"/>
      <c r="C33" s="66"/>
      <c r="D33" s="68"/>
      <c r="E33" s="66"/>
      <c r="F33" s="68"/>
      <c r="G33" s="66"/>
      <c r="H33" s="68"/>
      <c r="I33" s="66"/>
      <c r="J33" s="68"/>
      <c r="K33" s="66"/>
      <c r="L33" s="67"/>
      <c r="M33" s="67"/>
      <c r="N33" s="67"/>
      <c r="O33" s="67"/>
      <c r="P33" s="67"/>
      <c r="Q33" s="67"/>
      <c r="R33" s="68"/>
      <c r="S33" s="69"/>
      <c r="T33" s="70"/>
      <c r="U33" s="70"/>
      <c r="V33" s="70"/>
      <c r="W33" s="70"/>
      <c r="X33" s="70"/>
      <c r="Y33" s="70"/>
      <c r="Z33" s="71"/>
      <c r="AA33" s="1"/>
    </row>
    <row r="34" spans="1:27" s="1" customFormat="1" ht="18.75" x14ac:dyDescent="0.2">
      <c r="A34" s="44">
        <f>S28+1</f>
        <v>44619</v>
      </c>
      <c r="B34" s="45"/>
      <c r="C34" s="42">
        <f>A34+1</f>
        <v>44620</v>
      </c>
      <c r="D34" s="43"/>
      <c r="E34" s="42">
        <f>C34+1</f>
        <v>44621</v>
      </c>
      <c r="F34" s="43"/>
      <c r="G34" s="42">
        <f>E34+1</f>
        <v>44622</v>
      </c>
      <c r="H34" s="43"/>
      <c r="I34" s="42">
        <f>G34+1</f>
        <v>44623</v>
      </c>
      <c r="J34" s="43"/>
      <c r="K34" s="74">
        <f>I34+1</f>
        <v>44624</v>
      </c>
      <c r="L34" s="75"/>
      <c r="M34" s="76"/>
      <c r="N34" s="76"/>
      <c r="O34" s="76"/>
      <c r="P34" s="76"/>
      <c r="Q34" s="76"/>
      <c r="R34" s="77"/>
      <c r="S34" s="98">
        <f>K34+1</f>
        <v>44625</v>
      </c>
      <c r="T34" s="99"/>
      <c r="U34" s="72"/>
      <c r="V34" s="72"/>
      <c r="W34" s="72"/>
      <c r="X34" s="72"/>
      <c r="Y34" s="72"/>
      <c r="Z34" s="73"/>
    </row>
    <row r="35" spans="1:27" s="1" customFormat="1" x14ac:dyDescent="0.2">
      <c r="A35" s="51"/>
      <c r="B35" s="52"/>
      <c r="C35" s="54"/>
      <c r="D35" s="55"/>
      <c r="E35" s="54"/>
      <c r="F35" s="55"/>
      <c r="G35" s="54"/>
      <c r="H35" s="55"/>
      <c r="I35" s="54"/>
      <c r="J35" s="55"/>
      <c r="K35" s="54"/>
      <c r="L35" s="92"/>
      <c r="M35" s="92"/>
      <c r="N35" s="92"/>
      <c r="O35" s="92"/>
      <c r="P35" s="92"/>
      <c r="Q35" s="92"/>
      <c r="R35" s="55"/>
      <c r="S35" s="51"/>
      <c r="T35" s="52"/>
      <c r="U35" s="52"/>
      <c r="V35" s="52"/>
      <c r="W35" s="52"/>
      <c r="X35" s="52"/>
      <c r="Y35" s="52"/>
      <c r="Z35" s="53"/>
    </row>
    <row r="36" spans="1:27" s="1" customFormat="1" x14ac:dyDescent="0.2">
      <c r="A36" s="51"/>
      <c r="B36" s="52"/>
      <c r="C36" s="54"/>
      <c r="D36" s="55"/>
      <c r="E36" s="54"/>
      <c r="F36" s="55"/>
      <c r="G36" s="54"/>
      <c r="H36" s="55"/>
      <c r="I36" s="54"/>
      <c r="J36" s="55"/>
      <c r="K36" s="54"/>
      <c r="L36" s="92"/>
      <c r="M36" s="92"/>
      <c r="N36" s="92"/>
      <c r="O36" s="92"/>
      <c r="P36" s="92"/>
      <c r="Q36" s="92"/>
      <c r="R36" s="55"/>
      <c r="S36" s="51"/>
      <c r="T36" s="52"/>
      <c r="U36" s="52"/>
      <c r="V36" s="52"/>
      <c r="W36" s="52"/>
      <c r="X36" s="52"/>
      <c r="Y36" s="52"/>
      <c r="Z36" s="53"/>
    </row>
    <row r="37" spans="1:27" s="1" customFormat="1" x14ac:dyDescent="0.2">
      <c r="A37" s="51"/>
      <c r="B37" s="52"/>
      <c r="C37" s="54"/>
      <c r="D37" s="55"/>
      <c r="E37" s="54"/>
      <c r="F37" s="55"/>
      <c r="G37" s="54"/>
      <c r="H37" s="55"/>
      <c r="I37" s="54"/>
      <c r="J37" s="55"/>
      <c r="K37" s="54"/>
      <c r="L37" s="92"/>
      <c r="M37" s="92"/>
      <c r="N37" s="92"/>
      <c r="O37" s="92"/>
      <c r="P37" s="92"/>
      <c r="Q37" s="92"/>
      <c r="R37" s="55"/>
      <c r="S37" s="51"/>
      <c r="T37" s="52"/>
      <c r="U37" s="52"/>
      <c r="V37" s="52"/>
      <c r="W37" s="52"/>
      <c r="X37" s="52"/>
      <c r="Y37" s="52"/>
      <c r="Z37" s="53"/>
    </row>
    <row r="38" spans="1:27" s="1" customFormat="1" x14ac:dyDescent="0.2">
      <c r="A38" s="51"/>
      <c r="B38" s="52"/>
      <c r="C38" s="54"/>
      <c r="D38" s="55"/>
      <c r="E38" s="54"/>
      <c r="F38" s="55"/>
      <c r="G38" s="54"/>
      <c r="H38" s="55"/>
      <c r="I38" s="54"/>
      <c r="J38" s="55"/>
      <c r="K38" s="54"/>
      <c r="L38" s="92"/>
      <c r="M38" s="92"/>
      <c r="N38" s="92"/>
      <c r="O38" s="92"/>
      <c r="P38" s="92"/>
      <c r="Q38" s="92"/>
      <c r="R38" s="55"/>
      <c r="S38" s="51"/>
      <c r="T38" s="52"/>
      <c r="U38" s="52"/>
      <c r="V38" s="52"/>
      <c r="W38" s="52"/>
      <c r="X38" s="52"/>
      <c r="Y38" s="52"/>
      <c r="Z38" s="53"/>
    </row>
    <row r="39" spans="1:27" s="2" customFormat="1" x14ac:dyDescent="0.2">
      <c r="A39" s="69"/>
      <c r="B39" s="70"/>
      <c r="C39" s="66"/>
      <c r="D39" s="68"/>
      <c r="E39" s="66"/>
      <c r="F39" s="68"/>
      <c r="G39" s="66"/>
      <c r="H39" s="68"/>
      <c r="I39" s="66"/>
      <c r="J39" s="68"/>
      <c r="K39" s="66"/>
      <c r="L39" s="67"/>
      <c r="M39" s="67"/>
      <c r="N39" s="67"/>
      <c r="O39" s="67"/>
      <c r="P39" s="67"/>
      <c r="Q39" s="67"/>
      <c r="R39" s="68"/>
      <c r="S39" s="69"/>
      <c r="T39" s="70"/>
      <c r="U39" s="70"/>
      <c r="V39" s="70"/>
      <c r="W39" s="70"/>
      <c r="X39" s="70"/>
      <c r="Y39" s="70"/>
      <c r="Z39" s="71"/>
      <c r="AA39" s="1"/>
    </row>
    <row r="40" spans="1:27" ht="18.75" x14ac:dyDescent="0.2">
      <c r="A40" s="44">
        <f>S34+1</f>
        <v>44626</v>
      </c>
      <c r="B40" s="45"/>
      <c r="C40" s="42">
        <f>A40+1</f>
        <v>44627</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1"/>
      <c r="B41" s="52"/>
      <c r="C41" s="54"/>
      <c r="D41" s="55"/>
      <c r="E41" s="41"/>
      <c r="F41" s="6"/>
      <c r="G41" s="6"/>
      <c r="H41" s="6"/>
      <c r="I41" s="6"/>
      <c r="J41" s="6"/>
      <c r="K41" s="6"/>
      <c r="L41" s="6"/>
      <c r="M41" s="6"/>
      <c r="N41" s="6"/>
      <c r="O41" s="6"/>
      <c r="P41" s="6"/>
      <c r="Q41" s="6"/>
      <c r="R41" s="6"/>
      <c r="S41" s="6"/>
      <c r="T41" s="6"/>
      <c r="U41" s="6"/>
      <c r="V41" s="6"/>
      <c r="W41" s="6"/>
      <c r="X41" s="6"/>
      <c r="Y41" s="6"/>
      <c r="Z41" s="8"/>
    </row>
    <row r="42" spans="1:27" x14ac:dyDescent="0.2">
      <c r="A42" s="51"/>
      <c r="B42" s="52"/>
      <c r="C42" s="54"/>
      <c r="D42" s="55"/>
      <c r="E42" s="41"/>
      <c r="F42" s="6"/>
      <c r="G42" s="6"/>
      <c r="H42" s="6"/>
      <c r="I42" s="6"/>
      <c r="J42" s="6"/>
      <c r="K42" s="6"/>
      <c r="L42" s="6"/>
      <c r="M42" s="6"/>
      <c r="N42" s="6"/>
      <c r="O42" s="6"/>
      <c r="P42" s="6"/>
      <c r="Q42" s="6"/>
      <c r="R42" s="6"/>
      <c r="S42" s="6"/>
      <c r="T42" s="6"/>
      <c r="U42" s="6"/>
      <c r="V42" s="6"/>
      <c r="W42" s="6"/>
      <c r="X42" s="6"/>
      <c r="Y42" s="6"/>
      <c r="Z42" s="7"/>
    </row>
    <row r="43" spans="1:27" x14ac:dyDescent="0.2">
      <c r="A43" s="51"/>
      <c r="B43" s="52"/>
      <c r="C43" s="54"/>
      <c r="D43" s="55"/>
      <c r="E43" s="41"/>
      <c r="F43" s="6"/>
      <c r="G43" s="6"/>
      <c r="H43" s="6"/>
      <c r="I43" s="6"/>
      <c r="J43" s="6"/>
      <c r="K43" s="6"/>
      <c r="L43" s="6"/>
      <c r="M43" s="6"/>
      <c r="N43" s="6"/>
      <c r="O43" s="6"/>
      <c r="P43" s="6"/>
      <c r="Q43" s="6"/>
      <c r="R43" s="6"/>
      <c r="S43" s="6"/>
      <c r="T43" s="6"/>
      <c r="U43" s="6"/>
      <c r="V43" s="6"/>
      <c r="W43" s="6"/>
      <c r="X43" s="6"/>
      <c r="Y43" s="6"/>
      <c r="Z43" s="7"/>
    </row>
    <row r="44" spans="1:27" x14ac:dyDescent="0.2">
      <c r="A44" s="51"/>
      <c r="B44" s="52"/>
      <c r="C44" s="54"/>
      <c r="D44" s="55"/>
      <c r="E44" s="41"/>
      <c r="F44" s="6"/>
      <c r="G44" s="6"/>
      <c r="H44" s="6"/>
      <c r="I44" s="6"/>
      <c r="J44" s="6"/>
      <c r="K44" s="58" t="s">
        <v>57</v>
      </c>
      <c r="L44" s="58"/>
      <c r="M44" s="58"/>
      <c r="N44" s="58"/>
      <c r="O44" s="58"/>
      <c r="P44" s="58"/>
      <c r="Q44" s="58"/>
      <c r="R44" s="58"/>
      <c r="S44" s="58"/>
      <c r="T44" s="58"/>
      <c r="U44" s="58"/>
      <c r="V44" s="58"/>
      <c r="W44" s="58"/>
      <c r="X44" s="58"/>
      <c r="Y44" s="58"/>
      <c r="Z44" s="59"/>
    </row>
    <row r="45" spans="1:27" s="1" customFormat="1" x14ac:dyDescent="0.2">
      <c r="A45" s="69"/>
      <c r="B45" s="70"/>
      <c r="C45" s="66"/>
      <c r="D45" s="68"/>
      <c r="E45" s="13"/>
      <c r="F45" s="14"/>
      <c r="G45" s="14"/>
      <c r="H45" s="14"/>
      <c r="I45" s="14"/>
      <c r="J45" s="14"/>
      <c r="K45" s="56" t="s">
        <v>1</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2.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0ACC34-E2E2-40A1-9149-C94E5A0BE1D0}">
  <ds:schemaRefs>
    <ds:schemaRef ds:uri="http://schemas.microsoft.com/office/2006/documentManagement/types"/>
    <ds:schemaRef ds:uri="http://www.w3.org/XML/1998/namespace"/>
    <ds:schemaRef ds:uri="http://purl.org/dc/terms/"/>
    <ds:schemaRef ds:uri="http://schemas.microsoft.com/office/infopath/2007/PartnerControls"/>
    <ds:schemaRef ds:uri="http://purl.org/dc/dcmitype/"/>
    <ds:schemaRef ds:uri="http://purl.org/dc/elements/1.1/"/>
    <ds:schemaRef ds:uri="http://schemas.openxmlformats.org/package/2006/metadata/core-properties"/>
    <ds:schemaRef ds:uri="16c05727-aa75-4e4a-9b5f-8a80a1165891"/>
    <ds:schemaRef ds:uri="71af3243-3dd4-4a8d-8c0d-dd76da1f02a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Lucinda D Gohman-Kramer</cp:lastModifiedBy>
  <cp:revision/>
  <dcterms:created xsi:type="dcterms:W3CDTF">2021-04-12T21:05:57Z</dcterms:created>
  <dcterms:modified xsi:type="dcterms:W3CDTF">2021-06-04T15:19:13Z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